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支出绩效目标表" sheetId="12" r:id="rId12"/>
    <sheet name="部门整体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<sst xmlns="http://schemas.openxmlformats.org/spreadsheetml/2006/main" count="595" uniqueCount="338">
  <si>
    <t>收支预算总表</t>
  </si>
  <si>
    <t>填报单位:[118]新余市人民检察院 , [118001]新余市人民检察院 , [118002]新余市望城工矿区人民检察院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</si>
  <si>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</si>
  <si>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</si>
  <si>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</si>
  <si>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</si>
  <si>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</si>
  <si>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</si>
  <si>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</si>
  <si>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</si>
  <si>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</si>
  <si>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</si>
  <si>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</si>
  <si>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</si>
  <si>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</si>
  <si>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</si>
  <si>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</si>
  <si>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</si>
  <si>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</si>
  <si>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</si>
  <si>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</si>
  <si>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</si>
  <si>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</si>
  <si>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</si>
  <si>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</si>
  <si>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</si>
  <si>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[118]新余市人民检察院 , [118001]新余市人民检察院 , [118002]新余市望城工矿区人民检察院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</si>
  <si>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</si>
  <si>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</si>
  <si>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</si>
  <si>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</si>
  <si>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</si>
  <si>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</si>
  <si>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</si>
  <si>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</si>
  <si>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</si>
  <si>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</si>
  <si>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</si>
  <si>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</si>
  <si>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</si>
  <si>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</si>
  <si>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</si>
  <si>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</si>
  <si>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</si>
  <si>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</si>
  <si>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</si>
  <si>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</si>
  <si>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</si>
  <si>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2040299</t>
  </si>
  <si>
    <t>　　其他公安支出</t>
  </si>
  <si>
    <t>　04</t>
  </si>
  <si>
    <t>　检察</t>
  </si>
  <si>
    <t>　　2040401</t>
  </si>
  <si>
    <t>　　行政运行</t>
  </si>
  <si>
    <t>　　2040499</t>
  </si>
  <si>
    <t>　　其他检察支出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</si>
  <si>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</si>
  <si>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</si>
  <si>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</si>
  <si>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</si>
  <si>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</si>
  <si>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</si>
  <si>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</si>
  <si>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</si>
  <si>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</si>
  <si>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</si>
  <si>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</si>
  <si>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</si>
  <si>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</si>
  <si>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</si>
  <si>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</si>
  <si>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</si>
  <si>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</si>
  <si>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</si>
  <si>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</si>
  <si>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</si>
  <si>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</si>
  <si>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</si>
  <si>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填报单位[118]新余市人民检察院 , [118001]新余市人民检察院 , [118002]新余市望城工矿区人民检察院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</si>
  <si>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</si>
  <si>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</si>
  <si>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</si>
  <si>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</si>
  <si>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</si>
  <si>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</si>
  <si>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</si>
  <si>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</si>
  <si>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</si>
  <si>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</si>
  <si>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</si>
  <si>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</si>
  <si>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</si>
  <si>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</si>
  <si>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</si>
  <si>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</si>
  <si>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</si>
  <si>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</si>
  <si>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</si>
  <si>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</si>
  <si>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</si>
  <si>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</si>
  <si>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</si>
  <si>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</si>
  <si>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</si>
  <si>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</si>
  <si>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</si>
  <si>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</si>
  <si>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</si>
  <si>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</si>
  <si>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</si>
  <si>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</si>
  <si>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</si>
  <si>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</si>
  <si>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</si>
  <si>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</si>
  <si>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</si>
  <si>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</si>
  <si>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</si>
  <si>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</si>
  <si>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</si>
  <si>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</si>
  <si>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</si>
  <si>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</si>
  <si>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</si>
  <si>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</si>
  <si>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</si>
  <si>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</si>
  <si>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</si>
  <si>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</si>
  <si>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</si>
  <si>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</si>
  <si>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</si>
  <si>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</si>
  <si>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</si>
  <si>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</si>
  <si>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</si>
  <si>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</si>
  <si>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</si>
  <si>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</si>
  <si>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</si>
  <si>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</si>
  <si>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</si>
  <si>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</si>
  <si>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</si>
  <si>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</si>
  <si>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</si>
  <si>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</si>
  <si>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</si>
  <si>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</si>
  <si>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</si>
  <si>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</si>
  <si>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</si>
  <si>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</si>
  <si>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</si>
  <si>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</si>
  <si>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</si>
  <si>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</si>
  <si>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</si>
  <si>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</si>
  <si>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</si>
  <si>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</si>
  <si>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</si>
  <si>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</si>
  <si>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</si>
  <si>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</si>
  <si>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</si>
  <si>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</si>
  <si>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</si>
  <si>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</si>
  <si>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</si>
  <si>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</si>
  <si>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</si>
  <si>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</si>
  <si>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</si>
  <si>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</si>
  <si>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</si>
  <si>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</si>
  <si>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</si>
  <si>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</si>
  <si>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</si>
  <si>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</si>
  <si>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</si>
  <si>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</si>
  <si>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</si>
  <si>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</si>
  <si>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</si>
  <si>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118</t>
  </si>
  <si>
    <t>新余市人民检察院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</si>
  <si>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</si>
  <si>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</si>
  <si>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</si>
  <si>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</si>
  <si>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</si>
  <si>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</si>
  <si>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</si>
  <si>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</si>
  <si>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</si>
  <si>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</si>
  <si>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</si>
  <si>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纪检工作经费</t>
  </si>
  <si>
    <t>主管部门及代码</t>
  </si>
  <si>
    <t>118-新余市人民检察院</t>
  </si>
  <si>
    <t>实施单位</t>
  </si>
  <si>
    <t>项目资金
（万元）</t>
  </si>
  <si>
    <t>年度资金总额</t>
  </si>
  <si>
    <t>5</t>
  </si>
  <si>
    <t>其中：财政拨款</t>
  </si>
  <si>
    <t>其他资金</t>
  </si>
  <si>
    <t>0</t>
  </si>
  <si>
    <t>年度绩效目标</t>
  </si>
  <si>
    <t>强化绩效管理人员专业培训，积极组织学习考察、业务交流等活动，帮助和促进现有人员提高绩效管理工作水平和实际工作能力。</t>
  </si>
  <si>
    <t>一级指标</t>
  </si>
  <si>
    <t>二级指标</t>
  </si>
  <si>
    <t>三级指标</t>
  </si>
  <si>
    <t>指标值</t>
  </si>
  <si>
    <t>成本指标</t>
  </si>
  <si>
    <t>经济成本指标</t>
  </si>
  <si>
    <t>纪检工作运行</t>
  </si>
  <si>
    <t>＝100%</t>
  </si>
  <si>
    <t>行政运行成本</t>
  </si>
  <si>
    <t>＝5万元</t>
  </si>
  <si>
    <t>产出指标</t>
  </si>
  <si>
    <t>数量指标</t>
  </si>
  <si>
    <t>检察纪检人数数量</t>
  </si>
  <si>
    <t>≥2人</t>
  </si>
  <si>
    <t>质量指标</t>
  </si>
  <si>
    <t>纪检业务培训覆盖率</t>
  </si>
  <si>
    <t>≥100%</t>
  </si>
  <si>
    <t>时效指标</t>
  </si>
  <si>
    <t>纪检培训计划按时完成率</t>
  </si>
  <si>
    <t>效益指标</t>
  </si>
  <si>
    <t>经济效益指标</t>
  </si>
  <si>
    <t>督查检察案件办结率</t>
  </si>
  <si>
    <t>社会效益指标</t>
  </si>
  <si>
    <t>办理案件法律效果与社会效果的展现</t>
  </si>
  <si>
    <t>生态效益指标</t>
  </si>
  <si>
    <t>纪检检察信息工作公开性</t>
  </si>
  <si>
    <t>满意度指标</t>
  </si>
  <si>
    <t>服务对象满意度</t>
  </si>
  <si>
    <t>检察官对纪检检察工作满意度</t>
  </si>
  <si>
    <t>≥95%</t>
  </si>
  <si>
    <t>聘用书记员经费</t>
  </si>
  <si>
    <t>120</t>
  </si>
  <si>
    <t>建议安排2023年书记员经费，24人每人每年5万元，合计120万元。强化人员专业培训，积极组织学习考察、业务交流等活动，帮助和促进现有人员工作水平和实际工作能力。</t>
  </si>
  <si>
    <t>聘用书记员人员工资</t>
  </si>
  <si>
    <t>招录聘用制书记员人数</t>
  </si>
  <si>
    <t>≥24人</t>
  </si>
  <si>
    <t>招录的聘用制书记员达标率</t>
  </si>
  <si>
    <t>聘用书记培训计划按时完成率</t>
  </si>
  <si>
    <t>聘用书记员提供就业效率</t>
  </si>
  <si>
    <t>聘用书记员办理案件法律效果与社会效果的展现</t>
  </si>
  <si>
    <t>聘用书记合同年限</t>
  </si>
  <si>
    <t>≥3%</t>
  </si>
  <si>
    <t>检察官对聘用书记员的满意度</t>
  </si>
  <si>
    <t>聘用制书记员经费</t>
  </si>
  <si>
    <t>新余市望城工矿区人民检察院</t>
  </si>
  <si>
    <t>45</t>
  </si>
  <si>
    <t>2023年聘用制书记员9人，共计支付聘用制书记员工资450000元。</t>
  </si>
  <si>
    <t>聘用制书记员人均成本</t>
  </si>
  <si>
    <t>＝5万元/人/年</t>
  </si>
  <si>
    <t>书记员聘用成本控制率</t>
  </si>
  <si>
    <t>≤100%</t>
  </si>
  <si>
    <t>聘用制书记员人数</t>
  </si>
  <si>
    <t>＝9人</t>
  </si>
  <si>
    <t>聘用制书记员业务考核达标率</t>
  </si>
  <si>
    <t>聘用制书记员到岗及时率</t>
  </si>
  <si>
    <t>聘用制书记员办案参与率</t>
  </si>
  <si>
    <t>≥90%</t>
  </si>
  <si>
    <t>聘用制书记员聘用年限</t>
  </si>
  <si>
    <t>≥3年</t>
  </si>
  <si>
    <t>息诉罢访率</t>
  </si>
  <si>
    <t>检察官对聘用制书记员满意度</t>
  </si>
  <si>
    <t>部门整体支出绩效目标表</t>
  </si>
  <si>
    <t>（ 2023 年度）</t>
  </si>
  <si>
    <t>当年预算情况（万元）</t>
  </si>
  <si>
    <t>收入预算合计</t>
  </si>
  <si>
    <t>2,663.74</t>
  </si>
  <si>
    <t>2,619.85</t>
  </si>
  <si>
    <t>其他经费</t>
  </si>
  <si>
    <t>43.9</t>
  </si>
  <si>
    <t>支出预算合计</t>
  </si>
  <si>
    <t>其中：基本支出</t>
  </si>
  <si>
    <t>2,413.26</t>
  </si>
  <si>
    <t>250.48</t>
  </si>
  <si>
    <t>年度总体目标</t>
  </si>
  <si>
    <t xml:space="preserve">加强经费保障，落实政法部门经费保障的意见，强化政法经费保障意识，优化配置资源结构，足额安排政法部门人员经费、公用经费、办案经费。强化预算管理，规范各项收入征管，明确主体责任。加强重点项目资金跟踪管理，保障政法经费高效运行。确保资金及时足额拨付到位，不断提高经费保障水平。保障检察事业正常运行。 </t>
  </si>
  <si>
    <t>年度绩效指标</t>
  </si>
  <si>
    <t>目标值</t>
  </si>
  <si>
    <t>监督检查案件覆盖率</t>
  </si>
  <si>
    <t>100%</t>
  </si>
  <si>
    <t>未成人刑事案件立案调查数</t>
  </si>
  <si>
    <t>公诉案件办理数</t>
  </si>
  <si>
    <t>≥98%</t>
  </si>
  <si>
    <t>案件监督检查工作达标率</t>
  </si>
  <si>
    <t>民事公益案件结案率</t>
  </si>
  <si>
    <t>办理审查起诉案件审结率</t>
  </si>
  <si>
    <t>≥99%</t>
  </si>
  <si>
    <t>平台运行保障率</t>
  </si>
  <si>
    <t>92%</t>
  </si>
  <si>
    <t>诉讼处理及时性</t>
  </si>
  <si>
    <t>信访移送（移交）及时效率</t>
  </si>
  <si>
    <t>民事公益案件受理及时性</t>
  </si>
  <si>
    <t>≥96个</t>
  </si>
  <si>
    <t>民事公益案件受理成本</t>
  </si>
  <si>
    <t>≥98元</t>
  </si>
  <si>
    <t>运维成本占设备价格比</t>
  </si>
  <si>
    <t>≥15%</t>
  </si>
  <si>
    <t>线路租用成本</t>
  </si>
  <si>
    <t>6万元</t>
  </si>
  <si>
    <t>案件监督检查工作成本（元/件）</t>
  </si>
  <si>
    <t>2万元</t>
  </si>
  <si>
    <t>诉讼案件处理成本</t>
  </si>
  <si>
    <t>5万元</t>
  </si>
  <si>
    <t>诉讼案件送达率</t>
  </si>
  <si>
    <t>监督案件结案率</t>
  </si>
  <si>
    <t>≥92%</t>
  </si>
  <si>
    <t>监察法规落实率</t>
  </si>
  <si>
    <t>97%</t>
  </si>
  <si>
    <t>党风廉政问题检出降价率</t>
  </si>
  <si>
    <t>侦查案件审查未完成率</t>
  </si>
  <si>
    <t>≥94个</t>
  </si>
  <si>
    <t>公诉案件办理依法执行率</t>
  </si>
  <si>
    <t>96%</t>
  </si>
  <si>
    <t>系统数据联通率</t>
  </si>
  <si>
    <t>≥93%</t>
  </si>
  <si>
    <t>≥100项</t>
  </si>
  <si>
    <t>公众投诉下降率</t>
  </si>
  <si>
    <t>≥975</t>
  </si>
  <si>
    <t>可持续影响指标</t>
  </si>
  <si>
    <t>公众投诉有效处理率</t>
  </si>
  <si>
    <t>检察组巡回检查人员组成数</t>
  </si>
  <si>
    <t>案件审理有责投诉事件（起）</t>
  </si>
  <si>
    <t>≥10个</t>
  </si>
  <si>
    <t>受检单位满意度</t>
  </si>
  <si>
    <t>98%</t>
  </si>
  <si>
    <t>诉讼调解完成率</t>
  </si>
  <si>
    <t>群众满意度</t>
  </si>
  <si>
    <t>数据共享率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</si>
</sst>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6">
    <xf numFmtId="0" fontId="0" fillId="0" borderId="0" xfId="0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7" fillId="0" borderId="0" xfId="63" applyNumberFormat="1" applyFont="1" applyFill="1" applyBorder="1" applyAlignment="1">
      <alignment horizontal="center" vertical="center" wrapText="1"/>
    </xf>
    <xf numFmtId="0" fontId="61" fillId="0" borderId="0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61" fillId="0" borderId="9" xfId="63" applyNumberFormat="1" applyFont="1" applyFill="1" applyBorder="1" applyAlignment="1">
      <alignment horizontal="center" vertical="center" wrapText="1"/>
    </xf>
    <xf numFmtId="0" fontId="62" fillId="0" borderId="9" xfId="63" applyNumberFormat="1" applyFont="1" applyFill="1" applyBorder="1" applyAlignment="1">
      <alignment horizontal="center" vertical="center"/>
    </xf>
    <xf numFmtId="0" fontId="9" fillId="0" borderId="9" xfId="63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1" fillId="0" borderId="0" xfId="0" applyNumberFormat="1" applyFont="1" applyFill="1" applyAlignment="1">
      <alignment horizontal="center" vertical="center" wrapText="1"/>
    </xf>
    <xf numFmtId="0" fontId="7" fillId="0" borderId="0" xfId="63" applyNumberFormat="1" applyFont="1" applyFill="1" applyAlignment="1">
      <alignment horizontal="center" vertical="center" wrapText="1"/>
    </xf>
    <xf numFmtId="0" fontId="61" fillId="0" borderId="0" xfId="63" applyNumberFormat="1" applyFont="1" applyFill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3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181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vertical="center"/>
      <protection/>
    </xf>
    <xf numFmtId="183" fontId="6" fillId="0" borderId="1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8">
      <selection activeCell="A1" sqref="A1"/>
    </sheetView>
  </sheetViews>
  <sheetFormatPr defaultColWidth="8.8515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252" width="9.140625" style="18" customWidth="1"/>
  </cols>
  <sheetData>
    <row r="1" spans="1:251" s="18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8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8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8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8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8" customFormat="1" ht="15.75" customHeight="1">
      <c r="A6" s="81" t="s">
        <v>8</v>
      </c>
      <c r="B6" s="66">
        <f>IF(ISBLANK(SUM(B7,B8,B9))," ",SUM(B7,B8,B9))</f>
        <v>2619.847673</v>
      </c>
      <c r="C6" s="82" t="str">
        <f>IF(ISBLANK('支出总表（引用）'!A8)," ",'支出总表（引用）'!A8)</f>
        <v>公共安全支出</v>
      </c>
      <c r="D6" s="37">
        <f>IF(ISBLANK('支出总表（引用）'!B8)," ",'支出总表（引用）'!B8)</f>
        <v>2336.53056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8" customFormat="1" ht="15.75" customHeight="1">
      <c r="A7" s="83" t="s">
        <v>9</v>
      </c>
      <c r="B7" s="66">
        <v>2619.847673</v>
      </c>
      <c r="C7" s="82" t="str">
        <f>IF(ISBLANK('支出总表（引用）'!A9)," ",'支出总表（引用）'!A9)</f>
        <v>社会保障和就业支出</v>
      </c>
      <c r="D7" s="37">
        <f>IF(ISBLANK('支出总表（引用）'!B9)," ",'支出总表（引用）'!B9)</f>
        <v>208.484456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18" customFormat="1" ht="15.75" customHeight="1">
      <c r="A8" s="83" t="s">
        <v>10</v>
      </c>
      <c r="B8" s="47"/>
      <c r="C8" s="82" t="str">
        <f>IF(ISBLANK('支出总表（引用）'!A10)," ",'支出总表（引用）'!A10)</f>
        <v>卫生健康支出</v>
      </c>
      <c r="D8" s="37">
        <f>IF(ISBLANK('支出总表（引用）'!B10)," ",'支出总表（引用）'!B10)</f>
        <v>26.809805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18" customFormat="1" ht="15.75" customHeight="1">
      <c r="A9" s="83" t="s">
        <v>11</v>
      </c>
      <c r="B9" s="47"/>
      <c r="C9" s="82" t="str">
        <f>IF(ISBLANK('支出总表（引用）'!A11)," ",'支出总表（引用）'!A11)</f>
        <v>住房保障支出</v>
      </c>
      <c r="D9" s="37">
        <f>IF(ISBLANK('支出总表（引用）'!B11)," ",'支出总表（引用）'!B11)</f>
        <v>91.919328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8" customFormat="1" ht="15.75" customHeight="1">
      <c r="A10" s="81" t="s">
        <v>12</v>
      </c>
      <c r="B10" s="66"/>
      <c r="C10" s="82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8" customFormat="1" ht="15.75" customHeight="1">
      <c r="A11" s="83" t="s">
        <v>13</v>
      </c>
      <c r="B11" s="66"/>
      <c r="C11" s="82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8" customFormat="1" ht="15.75" customHeight="1">
      <c r="A12" s="83" t="s">
        <v>14</v>
      </c>
      <c r="B12" s="66"/>
      <c r="C12" s="82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8" customFormat="1" ht="15.75" customHeight="1">
      <c r="A13" s="83" t="s">
        <v>15</v>
      </c>
      <c r="B13" s="66"/>
      <c r="C13" s="82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8" customFormat="1" ht="15.75" customHeight="1">
      <c r="A14" s="83" t="s">
        <v>16</v>
      </c>
      <c r="B14" s="47"/>
      <c r="C14" s="82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8" customFormat="1" ht="15.75" customHeight="1">
      <c r="A15" s="83" t="s">
        <v>17</v>
      </c>
      <c r="B15" s="47"/>
      <c r="C15" s="82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8" customFormat="1" ht="15.75" customHeight="1">
      <c r="A16" s="81"/>
      <c r="B16" s="84"/>
      <c r="C16" s="82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8" customFormat="1" ht="15.75" customHeight="1">
      <c r="A17" s="81"/>
      <c r="B17" s="84"/>
      <c r="C17" s="82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8" customFormat="1" ht="15.75" customHeight="1">
      <c r="A18" s="81"/>
      <c r="B18" s="84"/>
      <c r="C18" s="82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8" customFormat="1" ht="15.75" customHeight="1">
      <c r="A19" s="81"/>
      <c r="B19" s="84"/>
      <c r="C19" s="82" t="str">
        <f>IF(ISBLANK('支出总表（引用）'!A21)," ",'支出总表（引用）'!A21)</f>
        <v> </v>
      </c>
      <c r="D19" s="37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8" customFormat="1" ht="15.75" customHeight="1">
      <c r="A20" s="81"/>
      <c r="B20" s="84"/>
      <c r="C20" s="82" t="str">
        <f>IF(ISBLANK('支出总表（引用）'!A22)," ",'支出总表（引用）'!A22)</f>
        <v> </v>
      </c>
      <c r="D20" s="37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8" customFormat="1" ht="15.75" customHeight="1">
      <c r="A21" s="81"/>
      <c r="B21" s="84"/>
      <c r="C21" s="82" t="str">
        <f>IF(ISBLANK('支出总表（引用）'!A23)," ",'支出总表（引用）'!A23)</f>
        <v> </v>
      </c>
      <c r="D21" s="37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18" customFormat="1" ht="15.75" customHeight="1">
      <c r="A22" s="81"/>
      <c r="B22" s="84"/>
      <c r="C22" s="82" t="str">
        <f>IF(ISBLANK('支出总表（引用）'!A24)," ",'支出总表（引用）'!A24)</f>
        <v> </v>
      </c>
      <c r="D22" s="37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18" customFormat="1" ht="15.75" customHeight="1">
      <c r="A23" s="81"/>
      <c r="B23" s="84"/>
      <c r="C23" s="82" t="str">
        <f>IF(ISBLANK('支出总表（引用）'!A25)," ",'支出总表（引用）'!A25)</f>
        <v> </v>
      </c>
      <c r="D23" s="37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18" customFormat="1" ht="15.75" customHeight="1">
      <c r="A24" s="81"/>
      <c r="B24" s="84"/>
      <c r="C24" s="82" t="str">
        <f>IF(ISBLANK('支出总表（引用）'!A26)," ",'支出总表（引用）'!A26)</f>
        <v> </v>
      </c>
      <c r="D24" s="37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18" customFormat="1" ht="15.75" customHeight="1">
      <c r="A25" s="81"/>
      <c r="B25" s="84"/>
      <c r="C25" s="82" t="str">
        <f>IF(ISBLANK('支出总表（引用）'!A27)," ",'支出总表（引用）'!A27)</f>
        <v> </v>
      </c>
      <c r="D25" s="37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18" customFormat="1" ht="15.75" customHeight="1">
      <c r="A26" s="81"/>
      <c r="B26" s="84"/>
      <c r="C26" s="82" t="str">
        <f>IF(ISBLANK('支出总表（引用）'!A28)," ",'支出总表（引用）'!A28)</f>
        <v> </v>
      </c>
      <c r="D26" s="37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18" customFormat="1" ht="15.75" customHeight="1">
      <c r="A27" s="81"/>
      <c r="B27" s="84"/>
      <c r="C27" s="82" t="str">
        <f>IF(ISBLANK('支出总表（引用）'!A29)," ",'支出总表（引用）'!A29)</f>
        <v> </v>
      </c>
      <c r="D27" s="37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18" customFormat="1" ht="15.75" customHeight="1">
      <c r="A28" s="81"/>
      <c r="B28" s="84"/>
      <c r="C28" s="82" t="str">
        <f>IF(ISBLANK('支出总表（引用）'!A30)," ",'支出总表（引用）'!A30)</f>
        <v> </v>
      </c>
      <c r="D28" s="37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18" customFormat="1" ht="15.75" customHeight="1">
      <c r="A29" s="81"/>
      <c r="B29" s="84"/>
      <c r="C29" s="82" t="str">
        <f>IF(ISBLANK('支出总表（引用）'!A31)," ",'支出总表（引用）'!A31)</f>
        <v> </v>
      </c>
      <c r="D29" s="37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18" customFormat="1" ht="15.75" customHeight="1">
      <c r="A30" s="81"/>
      <c r="B30" s="84"/>
      <c r="C30" s="82" t="str">
        <f>IF(ISBLANK('支出总表（引用）'!A32)," ",'支出总表（引用）'!A32)</f>
        <v> </v>
      </c>
      <c r="D30" s="37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18" customFormat="1" ht="15.75" customHeight="1">
      <c r="A31" s="81"/>
      <c r="B31" s="84"/>
      <c r="C31" s="82" t="str">
        <f>IF(ISBLANK('支出总表（引用）'!A33)," ",'支出总表（引用）'!A33)</f>
        <v> </v>
      </c>
      <c r="D31" s="37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18" customFormat="1" ht="15.75" customHeight="1">
      <c r="A32" s="81"/>
      <c r="B32" s="84"/>
      <c r="C32" s="82" t="str">
        <f>IF(ISBLANK('支出总表（引用）'!A34)," ",'支出总表（引用）'!A34)</f>
        <v> </v>
      </c>
      <c r="D32" s="37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18" customFormat="1" ht="15.75" customHeight="1">
      <c r="A33" s="81"/>
      <c r="B33" s="84"/>
      <c r="C33" s="82" t="str">
        <f>IF(ISBLANK('支出总表（引用）'!A35)," ",'支出总表（引用）'!A35)</f>
        <v> </v>
      </c>
      <c r="D33" s="37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18" customFormat="1" ht="15.75" customHeight="1">
      <c r="A34" s="81"/>
      <c r="B34" s="84"/>
      <c r="C34" s="82" t="str">
        <f>IF(ISBLANK('支出总表（引用）'!A36)," ",'支出总表（引用）'!A36)</f>
        <v> </v>
      </c>
      <c r="D34" s="37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18" customFormat="1" ht="15.75" customHeight="1">
      <c r="A35" s="81"/>
      <c r="B35" s="84"/>
      <c r="C35" s="82" t="str">
        <f>IF(ISBLANK('支出总表（引用）'!A37)," ",'支出总表（引用）'!A37)</f>
        <v> </v>
      </c>
      <c r="D35" s="37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18" customFormat="1" ht="15.75" customHeight="1">
      <c r="A36" s="81"/>
      <c r="B36" s="84"/>
      <c r="C36" s="82" t="str">
        <f>IF(ISBLANK('支出总表（引用）'!A38)," ",'支出总表（引用）'!A38)</f>
        <v> </v>
      </c>
      <c r="D36" s="37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18" customFormat="1" ht="15.75" customHeight="1">
      <c r="A37" s="81"/>
      <c r="B37" s="84"/>
      <c r="C37" s="82" t="str">
        <f>IF(ISBLANK('支出总表（引用）'!A39)," ",'支出总表（引用）'!A39)</f>
        <v> </v>
      </c>
      <c r="D37" s="37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18" customFormat="1" ht="15.75" customHeight="1">
      <c r="A38" s="81"/>
      <c r="B38" s="84"/>
      <c r="C38" s="82" t="str">
        <f>IF(ISBLANK('支出总表（引用）'!A40)," ",'支出总表（引用）'!A40)</f>
        <v> </v>
      </c>
      <c r="D38" s="37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18" customFormat="1" ht="15.75" customHeight="1">
      <c r="A39" s="81"/>
      <c r="B39" s="84"/>
      <c r="C39" s="82" t="str">
        <f>IF(ISBLANK('支出总表（引用）'!A41)," ",'支出总表（引用）'!A41)</f>
        <v> </v>
      </c>
      <c r="D39" s="37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18" customFormat="1" ht="15.75" customHeight="1">
      <c r="A40" s="81"/>
      <c r="B40" s="84"/>
      <c r="C40" s="82" t="str">
        <f>IF(ISBLANK('支出总表（引用）'!A42)," ",'支出总表（引用）'!A42)</f>
        <v> </v>
      </c>
      <c r="D40" s="37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18" customFormat="1" ht="15.75" customHeight="1">
      <c r="A41" s="81"/>
      <c r="B41" s="84"/>
      <c r="C41" s="82" t="str">
        <f>IF(ISBLANK('支出总表（引用）'!A43)," ",'支出总表（引用）'!A43)</f>
        <v> </v>
      </c>
      <c r="D41" s="37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18" customFormat="1" ht="15.75" customHeight="1">
      <c r="A42" s="81"/>
      <c r="B42" s="84"/>
      <c r="C42" s="82" t="str">
        <f>IF(ISBLANK('支出总表（引用）'!A44)," ",'支出总表（引用）'!A44)</f>
        <v> </v>
      </c>
      <c r="D42" s="37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18" customFormat="1" ht="15.75" customHeight="1">
      <c r="A43" s="81"/>
      <c r="B43" s="84"/>
      <c r="C43" s="82" t="str">
        <f>IF(ISBLANK('支出总表（引用）'!A45)," ",'支出总表（引用）'!A45)</f>
        <v> </v>
      </c>
      <c r="D43" s="37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18" customFormat="1" ht="15.75" customHeight="1">
      <c r="A44" s="81"/>
      <c r="B44" s="84"/>
      <c r="C44" s="82" t="str">
        <f>IF(ISBLANK('支出总表（引用）'!A46)," ",'支出总表（引用）'!A46)</f>
        <v> </v>
      </c>
      <c r="D44" s="37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18" customFormat="1" ht="15.75" customHeight="1">
      <c r="A45" s="81"/>
      <c r="B45" s="84"/>
      <c r="C45" s="82" t="str">
        <f>IF(ISBLANK('支出总表（引用）'!A47)," ",'支出总表（引用）'!A47)</f>
        <v> </v>
      </c>
      <c r="D45" s="37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18" customFormat="1" ht="15.75" customHeight="1">
      <c r="A46" s="81"/>
      <c r="B46" s="84"/>
      <c r="C46" s="82" t="str">
        <f>IF(ISBLANK('支出总表（引用）'!A48)," ",'支出总表（引用）'!A48)</f>
        <v> </v>
      </c>
      <c r="D46" s="37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18" customFormat="1" ht="15.75" customHeight="1">
      <c r="A47" s="81"/>
      <c r="B47" s="84"/>
      <c r="C47" s="82" t="str">
        <f>IF(ISBLANK('支出总表（引用）'!A49)," ",'支出总表（引用）'!A49)</f>
        <v> </v>
      </c>
      <c r="D47" s="37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18" customFormat="1" ht="15.75" customHeight="1">
      <c r="A48" s="83"/>
      <c r="B48" s="84"/>
      <c r="C48" s="82"/>
      <c r="D48" s="3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18" customFormat="1" ht="15.75" customHeight="1">
      <c r="A49" s="80" t="s">
        <v>18</v>
      </c>
      <c r="B49" s="47">
        <v>2619.847673</v>
      </c>
      <c r="C49" s="80" t="s">
        <v>19</v>
      </c>
      <c r="D49" s="47">
        <f>IF(ISBLANK('支出总表（引用）'!B7)," ",'支出总表（引用）'!B7)</f>
        <v>2663.744149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18" customFormat="1" ht="15.75" customHeight="1">
      <c r="A50" s="83" t="s">
        <v>20</v>
      </c>
      <c r="B50" s="47"/>
      <c r="C50" s="83" t="s">
        <v>21</v>
      </c>
      <c r="D50" s="47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18" customFormat="1" ht="15.75" customHeight="1">
      <c r="A51" s="83" t="s">
        <v>22</v>
      </c>
      <c r="B51" s="47">
        <v>43.896476</v>
      </c>
      <c r="C51" s="20"/>
      <c r="D51" s="20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18" customFormat="1" ht="15.75" customHeight="1">
      <c r="A52" s="81"/>
      <c r="B52" s="47"/>
      <c r="C52" s="81"/>
      <c r="D52" s="4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18" customFormat="1" ht="15.75" customHeight="1">
      <c r="A53" s="80" t="s">
        <v>23</v>
      </c>
      <c r="B53" s="47">
        <v>2663.744149</v>
      </c>
      <c r="C53" s="80" t="s">
        <v>24</v>
      </c>
      <c r="D53" s="47">
        <f>B53</f>
        <v>2663.744149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18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E15" sqref="E15"/>
    </sheetView>
  </sheetViews>
  <sheetFormatPr defaultColWidth="8.8515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4.25"/>
    <row r="2" spans="1:3" s="18" customFormat="1" ht="29.25" customHeight="1">
      <c r="A2" s="26" t="s">
        <v>192</v>
      </c>
      <c r="B2" s="26"/>
      <c r="C2" s="26"/>
    </row>
    <row r="3" s="18" customFormat="1" ht="17.25" customHeight="1"/>
    <row r="4" spans="1:3" s="18" customFormat="1" ht="15.75" customHeight="1">
      <c r="A4" s="27" t="s">
        <v>193</v>
      </c>
      <c r="B4" s="21" t="s">
        <v>29</v>
      </c>
      <c r="C4" s="21" t="s">
        <v>21</v>
      </c>
    </row>
    <row r="5" spans="1:3" s="18" customFormat="1" ht="19.5" customHeight="1">
      <c r="A5" s="27"/>
      <c r="B5" s="21"/>
      <c r="C5" s="21"/>
    </row>
    <row r="6" spans="1:3" s="18" customFormat="1" ht="22.5" customHeight="1">
      <c r="A6" s="21" t="s">
        <v>43</v>
      </c>
      <c r="B6" s="21">
        <v>1</v>
      </c>
      <c r="C6" s="28">
        <v>2</v>
      </c>
    </row>
    <row r="7" spans="1:6" s="18" customFormat="1" ht="27" customHeight="1">
      <c r="A7" s="22" t="s">
        <v>29</v>
      </c>
      <c r="B7" s="29">
        <v>2663.744149</v>
      </c>
      <c r="C7" s="29"/>
      <c r="D7" s="30"/>
      <c r="F7" s="30"/>
    </row>
    <row r="8" spans="1:3" s="18" customFormat="1" ht="27" customHeight="1">
      <c r="A8" s="22" t="s">
        <v>45</v>
      </c>
      <c r="B8" s="29">
        <v>2336.53056</v>
      </c>
      <c r="C8" s="29"/>
    </row>
    <row r="9" spans="1:3" s="18" customFormat="1" ht="27" customHeight="1">
      <c r="A9" s="22" t="s">
        <v>57</v>
      </c>
      <c r="B9" s="29">
        <v>208.484456</v>
      </c>
      <c r="C9" s="29"/>
    </row>
    <row r="10" spans="1:3" s="18" customFormat="1" ht="27" customHeight="1">
      <c r="A10" s="22" t="s">
        <v>67</v>
      </c>
      <c r="B10" s="29">
        <v>26.809805</v>
      </c>
      <c r="C10" s="29"/>
    </row>
    <row r="11" spans="1:3" s="18" customFormat="1" ht="27" customHeight="1">
      <c r="A11" s="22" t="s">
        <v>73</v>
      </c>
      <c r="B11" s="29">
        <v>91.919328</v>
      </c>
      <c r="C11" s="29"/>
    </row>
    <row r="12" spans="1:3" s="18" customFormat="1" ht="27.75" customHeight="1">
      <c r="A12" s="24"/>
      <c r="B12" s="24"/>
      <c r="C12" s="24"/>
    </row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1"/>
    </sheetView>
  </sheetViews>
  <sheetFormatPr defaultColWidth="8.8515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  <col min="6" max="6" width="9.140625" style="18" customWidth="1"/>
  </cols>
  <sheetData>
    <row r="1" spans="1:5" s="18" customFormat="1" ht="29.25" customHeight="1">
      <c r="A1" s="19" t="s">
        <v>194</v>
      </c>
      <c r="B1" s="19"/>
      <c r="C1" s="19"/>
      <c r="D1" s="19"/>
      <c r="E1" s="19"/>
    </row>
    <row r="2" spans="1:5" s="18" customFormat="1" ht="17.25" customHeight="1">
      <c r="A2" s="20"/>
      <c r="B2" s="20"/>
      <c r="C2" s="20"/>
      <c r="D2" s="20"/>
      <c r="E2" s="20"/>
    </row>
    <row r="3" spans="1:5" s="18" customFormat="1" ht="21.75" customHeight="1">
      <c r="A3" s="21" t="s">
        <v>193</v>
      </c>
      <c r="B3" s="21" t="s">
        <v>31</v>
      </c>
      <c r="C3" s="21" t="s">
        <v>86</v>
      </c>
      <c r="D3" s="21" t="s">
        <v>87</v>
      </c>
      <c r="E3" s="21" t="s">
        <v>195</v>
      </c>
    </row>
    <row r="4" spans="1:5" s="18" customFormat="1" ht="23.25" customHeight="1">
      <c r="A4" s="21"/>
      <c r="B4" s="21"/>
      <c r="C4" s="21"/>
      <c r="D4" s="21"/>
      <c r="E4" s="21"/>
    </row>
    <row r="5" spans="1:5" s="18" customFormat="1" ht="22.5" customHeight="1">
      <c r="A5" s="21" t="s">
        <v>43</v>
      </c>
      <c r="B5" s="21">
        <v>1</v>
      </c>
      <c r="C5" s="21">
        <v>2</v>
      </c>
      <c r="D5" s="21">
        <v>3</v>
      </c>
      <c r="E5" s="21">
        <v>4</v>
      </c>
    </row>
    <row r="6" spans="1:5" s="18" customFormat="1" ht="27" customHeight="1">
      <c r="A6" s="22" t="s">
        <v>29</v>
      </c>
      <c r="B6" s="23">
        <v>2619.847673</v>
      </c>
      <c r="C6" s="23">
        <v>2619.847673</v>
      </c>
      <c r="D6" s="23"/>
      <c r="E6" s="23"/>
    </row>
    <row r="7" spans="1:5" s="18" customFormat="1" ht="27" customHeight="1">
      <c r="A7" s="22" t="s">
        <v>45</v>
      </c>
      <c r="B7" s="23">
        <v>2292.634084</v>
      </c>
      <c r="C7" s="23">
        <v>2292.634084</v>
      </c>
      <c r="D7" s="23"/>
      <c r="E7" s="23"/>
    </row>
    <row r="8" spans="1:5" s="18" customFormat="1" ht="27" customHeight="1">
      <c r="A8" s="22" t="s">
        <v>57</v>
      </c>
      <c r="B8" s="23">
        <v>208.484456</v>
      </c>
      <c r="C8" s="23">
        <v>208.484456</v>
      </c>
      <c r="D8" s="23"/>
      <c r="E8" s="23"/>
    </row>
    <row r="9" spans="1:5" s="18" customFormat="1" ht="27" customHeight="1">
      <c r="A9" s="22" t="s">
        <v>67</v>
      </c>
      <c r="B9" s="23">
        <v>26.809805</v>
      </c>
      <c r="C9" s="23">
        <v>26.809805</v>
      </c>
      <c r="D9" s="23"/>
      <c r="E9" s="23"/>
    </row>
    <row r="10" spans="1:5" s="18" customFormat="1" ht="27" customHeight="1">
      <c r="A10" s="22" t="s">
        <v>73</v>
      </c>
      <c r="B10" s="23">
        <v>91.919328</v>
      </c>
      <c r="C10" s="23">
        <v>91.919328</v>
      </c>
      <c r="D10" s="23"/>
      <c r="E10" s="23"/>
    </row>
    <row r="11" spans="1:5" s="18" customFormat="1" ht="27.75" customHeight="1">
      <c r="A11" s="24"/>
      <c r="B11" s="24"/>
      <c r="C11" s="24"/>
      <c r="D11" s="24"/>
      <c r="E11" s="24"/>
    </row>
    <row r="12" s="18" customFormat="1" ht="27.75" customHeight="1">
      <c r="C12" s="25"/>
    </row>
    <row r="13" s="18" customFormat="1" ht="27.75" customHeight="1"/>
    <row r="14" s="18" customFormat="1" ht="27.75" customHeight="1"/>
    <row r="15" s="18" customFormat="1" ht="27.75" customHeight="1"/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  <row r="22" s="18" customFormat="1" ht="27.75" customHeight="1"/>
    <row r="23" s="18" customFormat="1" ht="27.75" customHeight="1"/>
    <row r="24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SheetLayoutView="100" workbookViewId="0" topLeftCell="A10">
      <selection activeCell="A22" sqref="A22:IV22"/>
    </sheetView>
  </sheetViews>
  <sheetFormatPr defaultColWidth="8.8515625" defaultRowHeight="12.75"/>
  <cols>
    <col min="3" max="3" width="27.28125" style="0" customWidth="1"/>
    <col min="4" max="4" width="22.7109375" style="0" customWidth="1"/>
    <col min="5" max="5" width="30.00390625" style="0" customWidth="1"/>
  </cols>
  <sheetData>
    <row r="1" spans="1:5" ht="21.75">
      <c r="A1" s="7" t="s">
        <v>196</v>
      </c>
      <c r="B1" s="7"/>
      <c r="C1" s="7"/>
      <c r="D1" s="7"/>
      <c r="E1" s="7"/>
    </row>
    <row r="2" spans="1:5" ht="15">
      <c r="A2" s="8" t="s">
        <v>197</v>
      </c>
      <c r="B2" s="8"/>
      <c r="C2" s="8"/>
      <c r="D2" s="8"/>
      <c r="E2" s="8"/>
    </row>
    <row r="3" spans="1:5" ht="15">
      <c r="A3" s="9" t="s">
        <v>198</v>
      </c>
      <c r="B3" s="9"/>
      <c r="C3" s="10" t="s">
        <v>199</v>
      </c>
      <c r="D3" s="10"/>
      <c r="E3" s="10"/>
    </row>
    <row r="4" spans="1:5" ht="33" customHeight="1">
      <c r="A4" s="9" t="s">
        <v>200</v>
      </c>
      <c r="B4" s="9"/>
      <c r="C4" s="9" t="s">
        <v>201</v>
      </c>
      <c r="D4" s="9" t="s">
        <v>202</v>
      </c>
      <c r="E4" s="10" t="s">
        <v>187</v>
      </c>
    </row>
    <row r="5" spans="1:5" ht="15">
      <c r="A5" s="9" t="s">
        <v>203</v>
      </c>
      <c r="B5" s="9"/>
      <c r="C5" s="9" t="s">
        <v>204</v>
      </c>
      <c r="D5" s="9" t="s">
        <v>205</v>
      </c>
      <c r="E5" s="9"/>
    </row>
    <row r="6" spans="1:5" ht="15">
      <c r="A6" s="9"/>
      <c r="B6" s="9"/>
      <c r="C6" s="9" t="s">
        <v>206</v>
      </c>
      <c r="D6" s="9" t="s">
        <v>205</v>
      </c>
      <c r="E6" s="9"/>
    </row>
    <row r="7" spans="1:5" ht="15">
      <c r="A7" s="9"/>
      <c r="B7" s="9"/>
      <c r="C7" s="10" t="s">
        <v>207</v>
      </c>
      <c r="D7" s="10" t="s">
        <v>208</v>
      </c>
      <c r="E7" s="10"/>
    </row>
    <row r="8" spans="1:5" ht="15">
      <c r="A8" s="9"/>
      <c r="B8" s="9"/>
      <c r="C8" s="10" t="s">
        <v>30</v>
      </c>
      <c r="D8" s="9" t="s">
        <v>208</v>
      </c>
      <c r="E8" s="9"/>
    </row>
    <row r="9" spans="1:5" ht="15">
      <c r="A9" s="11" t="s">
        <v>209</v>
      </c>
      <c r="B9" s="11"/>
      <c r="C9" s="11"/>
      <c r="D9" s="11"/>
      <c r="E9" s="11"/>
    </row>
    <row r="10" spans="1:5" ht="15">
      <c r="A10" s="10" t="s">
        <v>210</v>
      </c>
      <c r="B10" s="10"/>
      <c r="C10" s="10"/>
      <c r="D10" s="10"/>
      <c r="E10" s="10"/>
    </row>
    <row r="11" spans="1:5" ht="30.75">
      <c r="A11" s="12" t="s">
        <v>211</v>
      </c>
      <c r="B11" s="12" t="s">
        <v>212</v>
      </c>
      <c r="C11" s="12" t="s">
        <v>213</v>
      </c>
      <c r="D11" s="12"/>
      <c r="E11" s="12" t="s">
        <v>214</v>
      </c>
    </row>
    <row r="12" spans="1:5" ht="15">
      <c r="A12" s="13" t="s">
        <v>215</v>
      </c>
      <c r="B12" s="9" t="s">
        <v>216</v>
      </c>
      <c r="C12" s="10" t="s">
        <v>217</v>
      </c>
      <c r="D12" s="10"/>
      <c r="E12" s="10" t="s">
        <v>218</v>
      </c>
    </row>
    <row r="13" spans="1:5" ht="15">
      <c r="A13" s="13"/>
      <c r="B13" s="9"/>
      <c r="C13" s="10" t="s">
        <v>219</v>
      </c>
      <c r="D13" s="10"/>
      <c r="E13" s="10" t="s">
        <v>220</v>
      </c>
    </row>
    <row r="14" spans="1:5" ht="30.75">
      <c r="A14" s="13" t="s">
        <v>221</v>
      </c>
      <c r="B14" s="9" t="s">
        <v>222</v>
      </c>
      <c r="C14" s="10" t="s">
        <v>223</v>
      </c>
      <c r="D14" s="10"/>
      <c r="E14" s="10" t="s">
        <v>224</v>
      </c>
    </row>
    <row r="15" spans="1:5" ht="30.75">
      <c r="A15" s="13"/>
      <c r="B15" s="9" t="s">
        <v>225</v>
      </c>
      <c r="C15" s="10" t="s">
        <v>226</v>
      </c>
      <c r="D15" s="10"/>
      <c r="E15" s="10" t="s">
        <v>227</v>
      </c>
    </row>
    <row r="16" spans="1:5" ht="30.75">
      <c r="A16" s="13"/>
      <c r="B16" s="9" t="s">
        <v>228</v>
      </c>
      <c r="C16" s="10" t="s">
        <v>229</v>
      </c>
      <c r="D16" s="10"/>
      <c r="E16" s="10" t="s">
        <v>227</v>
      </c>
    </row>
    <row r="17" spans="1:5" ht="30.75">
      <c r="A17" s="13" t="s">
        <v>230</v>
      </c>
      <c r="B17" s="9" t="s">
        <v>231</v>
      </c>
      <c r="C17" s="10" t="s">
        <v>232</v>
      </c>
      <c r="D17" s="10"/>
      <c r="E17" s="10" t="s">
        <v>218</v>
      </c>
    </row>
    <row r="18" spans="1:5" ht="30.75">
      <c r="A18" s="13"/>
      <c r="B18" s="9" t="s">
        <v>233</v>
      </c>
      <c r="C18" s="10" t="s">
        <v>234</v>
      </c>
      <c r="D18" s="10"/>
      <c r="E18" s="10" t="s">
        <v>227</v>
      </c>
    </row>
    <row r="19" spans="1:5" ht="30.75">
      <c r="A19" s="13"/>
      <c r="B19" s="9" t="s">
        <v>235</v>
      </c>
      <c r="C19" s="10" t="s">
        <v>236</v>
      </c>
      <c r="D19" s="10"/>
      <c r="E19" s="10" t="s">
        <v>227</v>
      </c>
    </row>
    <row r="20" spans="1:5" ht="46.5">
      <c r="A20" s="13" t="s">
        <v>237</v>
      </c>
      <c r="B20" s="9" t="s">
        <v>238</v>
      </c>
      <c r="C20" s="10" t="s">
        <v>239</v>
      </c>
      <c r="D20" s="10"/>
      <c r="E20" s="10" t="s">
        <v>240</v>
      </c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21.75">
      <c r="A23" s="7" t="s">
        <v>196</v>
      </c>
      <c r="B23" s="7"/>
      <c r="C23" s="7"/>
      <c r="D23" s="7"/>
      <c r="E23" s="7"/>
    </row>
    <row r="24" spans="1:5" ht="15">
      <c r="A24" s="8" t="s">
        <v>197</v>
      </c>
      <c r="B24" s="8"/>
      <c r="C24" s="8"/>
      <c r="D24" s="8"/>
      <c r="E24" s="8"/>
    </row>
    <row r="25" spans="1:5" ht="15">
      <c r="A25" s="9" t="s">
        <v>198</v>
      </c>
      <c r="B25" s="9"/>
      <c r="C25" s="10" t="s">
        <v>241</v>
      </c>
      <c r="D25" s="10"/>
      <c r="E25" s="10"/>
    </row>
    <row r="26" spans="1:5" ht="40.5" customHeight="1">
      <c r="A26" s="9" t="s">
        <v>200</v>
      </c>
      <c r="B26" s="9"/>
      <c r="C26" s="9" t="s">
        <v>201</v>
      </c>
      <c r="D26" s="9" t="s">
        <v>202</v>
      </c>
      <c r="E26" s="10" t="s">
        <v>187</v>
      </c>
    </row>
    <row r="27" spans="1:5" ht="15">
      <c r="A27" s="9" t="s">
        <v>203</v>
      </c>
      <c r="B27" s="9"/>
      <c r="C27" s="9" t="s">
        <v>204</v>
      </c>
      <c r="D27" s="9" t="s">
        <v>242</v>
      </c>
      <c r="E27" s="9"/>
    </row>
    <row r="28" spans="1:5" ht="15">
      <c r="A28" s="9"/>
      <c r="B28" s="9"/>
      <c r="C28" s="9" t="s">
        <v>206</v>
      </c>
      <c r="D28" s="9" t="s">
        <v>242</v>
      </c>
      <c r="E28" s="9"/>
    </row>
    <row r="29" spans="1:5" ht="15">
      <c r="A29" s="9"/>
      <c r="B29" s="9"/>
      <c r="C29" s="10" t="s">
        <v>207</v>
      </c>
      <c r="D29" s="10" t="s">
        <v>208</v>
      </c>
      <c r="E29" s="10"/>
    </row>
    <row r="30" spans="1:5" ht="15">
      <c r="A30" s="9"/>
      <c r="B30" s="9"/>
      <c r="C30" s="10" t="s">
        <v>30</v>
      </c>
      <c r="D30" s="9" t="s">
        <v>208</v>
      </c>
      <c r="E30" s="9"/>
    </row>
    <row r="31" spans="1:5" ht="15">
      <c r="A31" s="11" t="s">
        <v>209</v>
      </c>
      <c r="B31" s="11"/>
      <c r="C31" s="11"/>
      <c r="D31" s="11"/>
      <c r="E31" s="11"/>
    </row>
    <row r="32" spans="1:5" ht="15">
      <c r="A32" s="10" t="s">
        <v>243</v>
      </c>
      <c r="B32" s="10"/>
      <c r="C32" s="10"/>
      <c r="D32" s="10"/>
      <c r="E32" s="10"/>
    </row>
    <row r="33" spans="1:5" ht="30.75">
      <c r="A33" s="12" t="s">
        <v>211</v>
      </c>
      <c r="B33" s="12" t="s">
        <v>212</v>
      </c>
      <c r="C33" s="12" t="s">
        <v>213</v>
      </c>
      <c r="D33" s="12"/>
      <c r="E33" s="12" t="s">
        <v>214</v>
      </c>
    </row>
    <row r="34" spans="1:5" ht="30.75">
      <c r="A34" s="13" t="s">
        <v>215</v>
      </c>
      <c r="B34" s="9" t="s">
        <v>216</v>
      </c>
      <c r="C34" s="10" t="s">
        <v>244</v>
      </c>
      <c r="D34" s="10"/>
      <c r="E34" s="10" t="s">
        <v>220</v>
      </c>
    </row>
    <row r="35" spans="1:5" ht="30.75">
      <c r="A35" s="13" t="s">
        <v>221</v>
      </c>
      <c r="B35" s="9" t="s">
        <v>222</v>
      </c>
      <c r="C35" s="10" t="s">
        <v>245</v>
      </c>
      <c r="D35" s="10"/>
      <c r="E35" s="10" t="s">
        <v>246</v>
      </c>
    </row>
    <row r="36" spans="1:5" ht="30.75">
      <c r="A36" s="13"/>
      <c r="B36" s="9" t="s">
        <v>225</v>
      </c>
      <c r="C36" s="10" t="s">
        <v>247</v>
      </c>
      <c r="D36" s="10"/>
      <c r="E36" s="10" t="s">
        <v>227</v>
      </c>
    </row>
    <row r="37" spans="1:5" ht="30.75">
      <c r="A37" s="13"/>
      <c r="B37" s="9" t="s">
        <v>228</v>
      </c>
      <c r="C37" s="10" t="s">
        <v>248</v>
      </c>
      <c r="D37" s="10"/>
      <c r="E37" s="10" t="s">
        <v>227</v>
      </c>
    </row>
    <row r="38" spans="1:5" ht="30.75">
      <c r="A38" s="13" t="s">
        <v>230</v>
      </c>
      <c r="B38" s="9" t="s">
        <v>231</v>
      </c>
      <c r="C38" s="10" t="s">
        <v>249</v>
      </c>
      <c r="D38" s="10"/>
      <c r="E38" s="10" t="s">
        <v>227</v>
      </c>
    </row>
    <row r="39" spans="1:5" ht="15">
      <c r="A39" s="13"/>
      <c r="B39" s="9" t="s">
        <v>233</v>
      </c>
      <c r="C39" s="10" t="s">
        <v>250</v>
      </c>
      <c r="D39" s="10"/>
      <c r="E39" s="10" t="s">
        <v>227</v>
      </c>
    </row>
    <row r="40" spans="1:5" ht="15">
      <c r="A40" s="13"/>
      <c r="B40" s="9"/>
      <c r="C40" s="10" t="s">
        <v>251</v>
      </c>
      <c r="D40" s="10"/>
      <c r="E40" s="10" t="s">
        <v>252</v>
      </c>
    </row>
    <row r="41" spans="1:5" ht="46.5">
      <c r="A41" s="13" t="s">
        <v>237</v>
      </c>
      <c r="B41" s="9" t="s">
        <v>238</v>
      </c>
      <c r="C41" s="10" t="s">
        <v>253</v>
      </c>
      <c r="D41" s="10"/>
      <c r="E41" s="10" t="s">
        <v>227</v>
      </c>
    </row>
    <row r="42" spans="1:5" ht="15">
      <c r="A42" s="15"/>
      <c r="B42" s="16"/>
      <c r="C42" s="17"/>
      <c r="D42" s="17"/>
      <c r="E42" s="17"/>
    </row>
    <row r="44" spans="1:5" ht="21.75">
      <c r="A44" s="7" t="s">
        <v>196</v>
      </c>
      <c r="B44" s="7"/>
      <c r="C44" s="7"/>
      <c r="D44" s="7"/>
      <c r="E44" s="7"/>
    </row>
    <row r="45" spans="1:5" ht="15">
      <c r="A45" s="8" t="s">
        <v>197</v>
      </c>
      <c r="B45" s="8"/>
      <c r="C45" s="8"/>
      <c r="D45" s="8"/>
      <c r="E45" s="8"/>
    </row>
    <row r="46" spans="1:5" ht="15">
      <c r="A46" s="9" t="s">
        <v>198</v>
      </c>
      <c r="B46" s="9"/>
      <c r="C46" s="10" t="s">
        <v>254</v>
      </c>
      <c r="D46" s="10"/>
      <c r="E46" s="10"/>
    </row>
    <row r="47" spans="1:5" ht="15">
      <c r="A47" s="9" t="s">
        <v>200</v>
      </c>
      <c r="B47" s="9"/>
      <c r="C47" s="9" t="s">
        <v>201</v>
      </c>
      <c r="D47" s="9" t="s">
        <v>202</v>
      </c>
      <c r="E47" s="10" t="s">
        <v>255</v>
      </c>
    </row>
    <row r="48" spans="1:5" ht="15">
      <c r="A48" s="9" t="s">
        <v>203</v>
      </c>
      <c r="B48" s="9"/>
      <c r="C48" s="9" t="s">
        <v>204</v>
      </c>
      <c r="D48" s="9" t="s">
        <v>256</v>
      </c>
      <c r="E48" s="9"/>
    </row>
    <row r="49" spans="1:5" ht="15">
      <c r="A49" s="9"/>
      <c r="B49" s="9"/>
      <c r="C49" s="9" t="s">
        <v>206</v>
      </c>
      <c r="D49" s="9" t="s">
        <v>256</v>
      </c>
      <c r="E49" s="9"/>
    </row>
    <row r="50" spans="1:5" ht="15">
      <c r="A50" s="9"/>
      <c r="B50" s="9"/>
      <c r="C50" s="10" t="s">
        <v>207</v>
      </c>
      <c r="D50" s="10" t="s">
        <v>208</v>
      </c>
      <c r="E50" s="10"/>
    </row>
    <row r="51" spans="1:5" ht="15">
      <c r="A51" s="9"/>
      <c r="B51" s="9"/>
      <c r="C51" s="10" t="s">
        <v>30</v>
      </c>
      <c r="D51" s="9" t="s">
        <v>208</v>
      </c>
      <c r="E51" s="9"/>
    </row>
    <row r="52" spans="1:5" ht="15">
      <c r="A52" s="11" t="s">
        <v>209</v>
      </c>
      <c r="B52" s="11"/>
      <c r="C52" s="11"/>
      <c r="D52" s="11"/>
      <c r="E52" s="11"/>
    </row>
    <row r="53" spans="1:5" ht="15">
      <c r="A53" s="10" t="s">
        <v>257</v>
      </c>
      <c r="B53" s="10"/>
      <c r="C53" s="10"/>
      <c r="D53" s="10"/>
      <c r="E53" s="10"/>
    </row>
    <row r="54" spans="1:5" ht="30.75">
      <c r="A54" s="12" t="s">
        <v>211</v>
      </c>
      <c r="B54" s="12" t="s">
        <v>212</v>
      </c>
      <c r="C54" s="12" t="s">
        <v>213</v>
      </c>
      <c r="D54" s="12"/>
      <c r="E54" s="12" t="s">
        <v>214</v>
      </c>
    </row>
    <row r="55" spans="1:5" ht="15">
      <c r="A55" s="13" t="s">
        <v>215</v>
      </c>
      <c r="B55" s="9" t="s">
        <v>216</v>
      </c>
      <c r="C55" s="10" t="s">
        <v>258</v>
      </c>
      <c r="D55" s="10"/>
      <c r="E55" s="10" t="s">
        <v>259</v>
      </c>
    </row>
    <row r="56" spans="1:5" ht="15">
      <c r="A56" s="13"/>
      <c r="B56" s="9"/>
      <c r="C56" s="10" t="s">
        <v>260</v>
      </c>
      <c r="D56" s="10"/>
      <c r="E56" s="10" t="s">
        <v>261</v>
      </c>
    </row>
    <row r="57" spans="1:5" ht="30.75">
      <c r="A57" s="13" t="s">
        <v>221</v>
      </c>
      <c r="B57" s="9" t="s">
        <v>222</v>
      </c>
      <c r="C57" s="10" t="s">
        <v>262</v>
      </c>
      <c r="D57" s="10"/>
      <c r="E57" s="10" t="s">
        <v>263</v>
      </c>
    </row>
    <row r="58" spans="1:5" ht="30.75">
      <c r="A58" s="13"/>
      <c r="B58" s="9" t="s">
        <v>225</v>
      </c>
      <c r="C58" s="10" t="s">
        <v>264</v>
      </c>
      <c r="D58" s="10"/>
      <c r="E58" s="10" t="s">
        <v>218</v>
      </c>
    </row>
    <row r="59" spans="1:5" ht="30.75">
      <c r="A59" s="13"/>
      <c r="B59" s="9" t="s">
        <v>228</v>
      </c>
      <c r="C59" s="10" t="s">
        <v>265</v>
      </c>
      <c r="D59" s="10"/>
      <c r="E59" s="10" t="s">
        <v>218</v>
      </c>
    </row>
    <row r="60" spans="1:5" ht="15">
      <c r="A60" s="13" t="s">
        <v>230</v>
      </c>
      <c r="B60" s="9" t="s">
        <v>233</v>
      </c>
      <c r="C60" s="10" t="s">
        <v>266</v>
      </c>
      <c r="D60" s="10"/>
      <c r="E60" s="10" t="s">
        <v>267</v>
      </c>
    </row>
    <row r="61" spans="1:5" ht="15">
      <c r="A61" s="13"/>
      <c r="B61" s="9"/>
      <c r="C61" s="10" t="s">
        <v>268</v>
      </c>
      <c r="D61" s="10"/>
      <c r="E61" s="10" t="s">
        <v>269</v>
      </c>
    </row>
    <row r="62" spans="1:5" ht="15">
      <c r="A62" s="13"/>
      <c r="B62" s="9"/>
      <c r="C62" s="10" t="s">
        <v>270</v>
      </c>
      <c r="D62" s="10"/>
      <c r="E62" s="10" t="s">
        <v>240</v>
      </c>
    </row>
    <row r="63" spans="1:5" ht="46.5">
      <c r="A63" s="13" t="s">
        <v>237</v>
      </c>
      <c r="B63" s="9" t="s">
        <v>238</v>
      </c>
      <c r="C63" s="10" t="s">
        <v>271</v>
      </c>
      <c r="D63" s="10"/>
      <c r="E63" s="10" t="s">
        <v>267</v>
      </c>
    </row>
  </sheetData>
  <sheetProtection/>
  <mergeCells count="7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3:E23"/>
    <mergeCell ref="A24:E24"/>
    <mergeCell ref="A25:B25"/>
    <mergeCell ref="C25:E25"/>
    <mergeCell ref="A26:B26"/>
    <mergeCell ref="D27:E27"/>
    <mergeCell ref="D28:E28"/>
    <mergeCell ref="D29:E29"/>
    <mergeCell ref="D30:E30"/>
    <mergeCell ref="A31:E31"/>
    <mergeCell ref="A32:E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4:E44"/>
    <mergeCell ref="A45:E45"/>
    <mergeCell ref="A46:B46"/>
    <mergeCell ref="C46:E46"/>
    <mergeCell ref="A47:B47"/>
    <mergeCell ref="D48:E48"/>
    <mergeCell ref="D49:E49"/>
    <mergeCell ref="D50:E50"/>
    <mergeCell ref="D51:E51"/>
    <mergeCell ref="A52:E52"/>
    <mergeCell ref="A53:E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12:A13"/>
    <mergeCell ref="A14:A16"/>
    <mergeCell ref="A17:A19"/>
    <mergeCell ref="A35:A37"/>
    <mergeCell ref="A38:A40"/>
    <mergeCell ref="A55:A56"/>
    <mergeCell ref="A57:A59"/>
    <mergeCell ref="A60:A62"/>
    <mergeCell ref="B12:B13"/>
    <mergeCell ref="B39:B40"/>
    <mergeCell ref="B55:B56"/>
    <mergeCell ref="B60:B62"/>
    <mergeCell ref="A5:B8"/>
    <mergeCell ref="A48:B51"/>
    <mergeCell ref="A27:B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N22" sqref="N22"/>
    </sheetView>
  </sheetViews>
  <sheetFormatPr defaultColWidth="8.8515625" defaultRowHeight="12.75"/>
  <cols>
    <col min="3" max="3" width="12.28125" style="0" customWidth="1"/>
    <col min="5" max="5" width="18.00390625" style="0" customWidth="1"/>
    <col min="6" max="6" width="20.7109375" style="0" customWidth="1"/>
    <col min="7" max="7" width="21.57421875" style="0" customWidth="1"/>
  </cols>
  <sheetData>
    <row r="1" spans="1:7" ht="21.75">
      <c r="A1" s="1" t="s">
        <v>272</v>
      </c>
      <c r="B1" s="1"/>
      <c r="C1" s="1"/>
      <c r="D1" s="1"/>
      <c r="E1" s="1"/>
      <c r="F1" s="1"/>
      <c r="G1" s="1"/>
    </row>
    <row r="2" spans="1:7" ht="17.25">
      <c r="A2" s="2" t="s">
        <v>273</v>
      </c>
      <c r="B2" s="2"/>
      <c r="C2" s="2"/>
      <c r="D2" s="2"/>
      <c r="E2" s="2"/>
      <c r="F2" s="2"/>
      <c r="G2" s="2"/>
    </row>
    <row r="3" spans="1:7" ht="14.25">
      <c r="A3" s="3" t="s">
        <v>181</v>
      </c>
      <c r="B3" s="3" t="s">
        <v>187</v>
      </c>
      <c r="C3" s="3"/>
      <c r="D3" s="3"/>
      <c r="E3" s="3"/>
      <c r="F3" s="3"/>
      <c r="G3" s="3"/>
    </row>
    <row r="4" spans="1:7" ht="14.25">
      <c r="A4" s="4" t="s">
        <v>274</v>
      </c>
      <c r="B4" s="4"/>
      <c r="C4" s="4"/>
      <c r="D4" s="4"/>
      <c r="E4" s="4"/>
      <c r="F4" s="4"/>
      <c r="G4" s="4"/>
    </row>
    <row r="5" spans="1:7" ht="14.25">
      <c r="A5" s="3" t="s">
        <v>275</v>
      </c>
      <c r="B5" s="3"/>
      <c r="C5" s="3"/>
      <c r="D5" s="3" t="s">
        <v>276</v>
      </c>
      <c r="E5" s="3"/>
      <c r="F5" s="3"/>
      <c r="G5" s="3"/>
    </row>
    <row r="6" spans="1:7" ht="14.25">
      <c r="A6" s="3" t="s">
        <v>206</v>
      </c>
      <c r="B6" s="3"/>
      <c r="C6" s="3"/>
      <c r="D6" s="3" t="s">
        <v>277</v>
      </c>
      <c r="E6" s="3"/>
      <c r="F6" s="3" t="s">
        <v>278</v>
      </c>
      <c r="G6" s="5" t="s">
        <v>279</v>
      </c>
    </row>
    <row r="7" spans="1:7" ht="14.25">
      <c r="A7" s="3" t="s">
        <v>280</v>
      </c>
      <c r="B7" s="3"/>
      <c r="C7" s="3"/>
      <c r="D7" s="3" t="s">
        <v>276</v>
      </c>
      <c r="E7" s="3"/>
      <c r="F7" s="3"/>
      <c r="G7" s="3"/>
    </row>
    <row r="8" spans="1:7" ht="14.25">
      <c r="A8" s="3" t="s">
        <v>281</v>
      </c>
      <c r="B8" s="3"/>
      <c r="C8" s="3"/>
      <c r="D8" s="3" t="s">
        <v>282</v>
      </c>
      <c r="E8" s="3"/>
      <c r="F8" s="3" t="s">
        <v>81</v>
      </c>
      <c r="G8" s="5" t="s">
        <v>283</v>
      </c>
    </row>
    <row r="9" spans="1:7" ht="14.25">
      <c r="A9" s="3" t="s">
        <v>284</v>
      </c>
      <c r="B9" s="3"/>
      <c r="C9" s="3"/>
      <c r="D9" s="6" t="s">
        <v>285</v>
      </c>
      <c r="E9" s="6"/>
      <c r="F9" s="6"/>
      <c r="G9" s="6"/>
    </row>
    <row r="10" spans="1:7" ht="14.25">
      <c r="A10" s="4" t="s">
        <v>286</v>
      </c>
      <c r="B10" s="4"/>
      <c r="C10" s="4"/>
      <c r="D10" s="4"/>
      <c r="E10" s="4"/>
      <c r="F10" s="4"/>
      <c r="G10" s="4"/>
    </row>
    <row r="11" spans="1:7" ht="14.25">
      <c r="A11" s="4" t="s">
        <v>211</v>
      </c>
      <c r="B11" s="4"/>
      <c r="C11" s="4" t="s">
        <v>212</v>
      </c>
      <c r="D11" s="4"/>
      <c r="E11" s="4" t="s">
        <v>213</v>
      </c>
      <c r="F11" s="4"/>
      <c r="G11" s="4" t="s">
        <v>287</v>
      </c>
    </row>
    <row r="12" spans="1:7" ht="14.25">
      <c r="A12" s="3" t="s">
        <v>221</v>
      </c>
      <c r="B12" s="3"/>
      <c r="C12" s="3" t="s">
        <v>221</v>
      </c>
      <c r="D12" s="3"/>
      <c r="E12" s="3" t="s">
        <v>288</v>
      </c>
      <c r="F12" s="3"/>
      <c r="G12" s="5" t="s">
        <v>289</v>
      </c>
    </row>
    <row r="13" spans="1:7" ht="14.25">
      <c r="A13" s="3"/>
      <c r="B13" s="3"/>
      <c r="C13" s="3"/>
      <c r="D13" s="3"/>
      <c r="E13" s="3" t="s">
        <v>290</v>
      </c>
      <c r="F13" s="3"/>
      <c r="G13" s="5" t="s">
        <v>240</v>
      </c>
    </row>
    <row r="14" spans="1:7" ht="14.25">
      <c r="A14" s="3"/>
      <c r="B14" s="3"/>
      <c r="C14" s="3"/>
      <c r="D14" s="3"/>
      <c r="E14" s="3" t="s">
        <v>291</v>
      </c>
      <c r="F14" s="3"/>
      <c r="G14" s="5" t="s">
        <v>292</v>
      </c>
    </row>
    <row r="15" spans="1:7" ht="14.25">
      <c r="A15" s="3"/>
      <c r="B15" s="3"/>
      <c r="C15" s="3" t="s">
        <v>225</v>
      </c>
      <c r="D15" s="3"/>
      <c r="E15" s="3" t="s">
        <v>293</v>
      </c>
      <c r="F15" s="3"/>
      <c r="G15" s="5" t="s">
        <v>289</v>
      </c>
    </row>
    <row r="16" spans="1:7" ht="14.25">
      <c r="A16" s="3"/>
      <c r="B16" s="3"/>
      <c r="C16" s="3"/>
      <c r="D16" s="3"/>
      <c r="E16" s="3" t="s">
        <v>294</v>
      </c>
      <c r="F16" s="3"/>
      <c r="G16" s="5" t="s">
        <v>292</v>
      </c>
    </row>
    <row r="17" spans="1:7" ht="14.25">
      <c r="A17" s="3"/>
      <c r="B17" s="3"/>
      <c r="C17" s="3"/>
      <c r="D17" s="3"/>
      <c r="E17" s="3" t="s">
        <v>295</v>
      </c>
      <c r="F17" s="3"/>
      <c r="G17" s="5" t="s">
        <v>296</v>
      </c>
    </row>
    <row r="18" spans="1:7" ht="14.25">
      <c r="A18" s="3"/>
      <c r="B18" s="3"/>
      <c r="C18" s="3"/>
      <c r="D18" s="3"/>
      <c r="E18" s="3" t="s">
        <v>297</v>
      </c>
      <c r="F18" s="3"/>
      <c r="G18" s="5" t="s">
        <v>298</v>
      </c>
    </row>
    <row r="19" spans="1:7" ht="14.25">
      <c r="A19" s="3"/>
      <c r="B19" s="3"/>
      <c r="C19" s="3" t="s">
        <v>228</v>
      </c>
      <c r="D19" s="3"/>
      <c r="E19" s="3" t="s">
        <v>299</v>
      </c>
      <c r="F19" s="3"/>
      <c r="G19" s="5" t="s">
        <v>289</v>
      </c>
    </row>
    <row r="20" spans="1:7" ht="14.25">
      <c r="A20" s="3"/>
      <c r="B20" s="3"/>
      <c r="C20" s="3"/>
      <c r="D20" s="3"/>
      <c r="E20" s="3" t="s">
        <v>300</v>
      </c>
      <c r="F20" s="3"/>
      <c r="G20" s="5" t="s">
        <v>289</v>
      </c>
    </row>
    <row r="21" spans="1:7" ht="14.25">
      <c r="A21" s="3"/>
      <c r="B21" s="3"/>
      <c r="C21" s="3"/>
      <c r="D21" s="3"/>
      <c r="E21" s="3" t="s">
        <v>301</v>
      </c>
      <c r="F21" s="3"/>
      <c r="G21" s="5" t="s">
        <v>302</v>
      </c>
    </row>
    <row r="22" spans="1:7" ht="14.25">
      <c r="A22" s="3"/>
      <c r="B22" s="3"/>
      <c r="C22" s="3" t="s">
        <v>215</v>
      </c>
      <c r="D22" s="3"/>
      <c r="E22" s="3" t="s">
        <v>303</v>
      </c>
      <c r="F22" s="3"/>
      <c r="G22" s="5" t="s">
        <v>304</v>
      </c>
    </row>
    <row r="23" spans="1:7" ht="14.25">
      <c r="A23" s="3"/>
      <c r="B23" s="3"/>
      <c r="C23" s="3"/>
      <c r="D23" s="3"/>
      <c r="E23" s="3" t="s">
        <v>305</v>
      </c>
      <c r="F23" s="3"/>
      <c r="G23" s="5" t="s">
        <v>306</v>
      </c>
    </row>
    <row r="24" spans="1:7" ht="14.25">
      <c r="A24" s="3"/>
      <c r="B24" s="3"/>
      <c r="C24" s="3"/>
      <c r="D24" s="3"/>
      <c r="E24" s="3" t="s">
        <v>307</v>
      </c>
      <c r="F24" s="3"/>
      <c r="G24" s="5" t="s">
        <v>308</v>
      </c>
    </row>
    <row r="25" spans="1:7" ht="14.25">
      <c r="A25" s="3"/>
      <c r="B25" s="3"/>
      <c r="C25" s="3"/>
      <c r="D25" s="3"/>
      <c r="E25" s="3" t="s">
        <v>309</v>
      </c>
      <c r="F25" s="3"/>
      <c r="G25" s="5" t="s">
        <v>310</v>
      </c>
    </row>
    <row r="26" spans="1:7" ht="14.25">
      <c r="A26" s="3"/>
      <c r="B26" s="3"/>
      <c r="C26" s="3"/>
      <c r="D26" s="3"/>
      <c r="E26" s="3" t="s">
        <v>311</v>
      </c>
      <c r="F26" s="3"/>
      <c r="G26" s="5" t="s">
        <v>312</v>
      </c>
    </row>
    <row r="27" spans="1:7" ht="14.25">
      <c r="A27" s="3" t="s">
        <v>230</v>
      </c>
      <c r="B27" s="3"/>
      <c r="C27" s="3" t="s">
        <v>230</v>
      </c>
      <c r="D27" s="3"/>
      <c r="E27" s="3" t="s">
        <v>313</v>
      </c>
      <c r="F27" s="3"/>
      <c r="G27" s="5" t="s">
        <v>289</v>
      </c>
    </row>
    <row r="28" spans="1:7" ht="14.25">
      <c r="A28" s="3"/>
      <c r="B28" s="3"/>
      <c r="C28" s="3"/>
      <c r="D28" s="3"/>
      <c r="E28" s="3" t="s">
        <v>314</v>
      </c>
      <c r="F28" s="3"/>
      <c r="G28" s="5" t="s">
        <v>315</v>
      </c>
    </row>
    <row r="29" spans="1:7" ht="14.25">
      <c r="A29" s="3"/>
      <c r="B29" s="3"/>
      <c r="C29" s="3"/>
      <c r="D29" s="3"/>
      <c r="E29" s="3" t="s">
        <v>316</v>
      </c>
      <c r="F29" s="3"/>
      <c r="G29" s="5" t="s">
        <v>317</v>
      </c>
    </row>
    <row r="30" spans="1:7" ht="14.25">
      <c r="A30" s="3"/>
      <c r="B30" s="3"/>
      <c r="C30" s="3" t="s">
        <v>233</v>
      </c>
      <c r="D30" s="3"/>
      <c r="E30" s="3" t="s">
        <v>318</v>
      </c>
      <c r="F30" s="3"/>
      <c r="G30" s="5" t="s">
        <v>289</v>
      </c>
    </row>
    <row r="31" spans="1:7" ht="14.25">
      <c r="A31" s="3"/>
      <c r="B31" s="3"/>
      <c r="C31" s="3"/>
      <c r="D31" s="3"/>
      <c r="E31" s="3" t="s">
        <v>319</v>
      </c>
      <c r="F31" s="3"/>
      <c r="G31" s="5" t="s">
        <v>320</v>
      </c>
    </row>
    <row r="32" spans="1:7" ht="14.25">
      <c r="A32" s="3"/>
      <c r="B32" s="3"/>
      <c r="C32" s="3"/>
      <c r="D32" s="3"/>
      <c r="E32" s="3" t="s">
        <v>321</v>
      </c>
      <c r="F32" s="3"/>
      <c r="G32" s="5" t="s">
        <v>322</v>
      </c>
    </row>
    <row r="33" spans="1:7" ht="14.25">
      <c r="A33" s="3"/>
      <c r="B33" s="3"/>
      <c r="C33" s="3" t="s">
        <v>235</v>
      </c>
      <c r="D33" s="3"/>
      <c r="E33" s="3" t="s">
        <v>323</v>
      </c>
      <c r="F33" s="3"/>
      <c r="G33" s="5" t="s">
        <v>324</v>
      </c>
    </row>
    <row r="34" spans="1:7" ht="14.25">
      <c r="A34" s="3"/>
      <c r="B34" s="3"/>
      <c r="C34" s="3"/>
      <c r="D34" s="3"/>
      <c r="E34" s="3" t="s">
        <v>291</v>
      </c>
      <c r="F34" s="3"/>
      <c r="G34" s="5" t="s">
        <v>325</v>
      </c>
    </row>
    <row r="35" spans="1:7" ht="14.25">
      <c r="A35" s="3"/>
      <c r="B35" s="3"/>
      <c r="C35" s="3"/>
      <c r="D35" s="3"/>
      <c r="E35" s="3" t="s">
        <v>326</v>
      </c>
      <c r="F35" s="3"/>
      <c r="G35" s="5" t="s">
        <v>327</v>
      </c>
    </row>
    <row r="36" spans="1:7" ht="14.25">
      <c r="A36" s="3"/>
      <c r="B36" s="3"/>
      <c r="C36" s="3" t="s">
        <v>328</v>
      </c>
      <c r="D36" s="3"/>
      <c r="E36" s="3" t="s">
        <v>329</v>
      </c>
      <c r="F36" s="3"/>
      <c r="G36" s="5" t="s">
        <v>289</v>
      </c>
    </row>
    <row r="37" spans="1:7" ht="14.25">
      <c r="A37" s="3"/>
      <c r="B37" s="3"/>
      <c r="C37" s="3"/>
      <c r="D37" s="3"/>
      <c r="E37" s="3" t="s">
        <v>330</v>
      </c>
      <c r="F37" s="3"/>
      <c r="G37" s="5" t="s">
        <v>267</v>
      </c>
    </row>
    <row r="38" spans="1:7" ht="14.25">
      <c r="A38" s="3"/>
      <c r="B38" s="3"/>
      <c r="C38" s="3"/>
      <c r="D38" s="3"/>
      <c r="E38" s="3" t="s">
        <v>331</v>
      </c>
      <c r="F38" s="3"/>
      <c r="G38" s="5" t="s">
        <v>332</v>
      </c>
    </row>
    <row r="39" spans="1:7" ht="14.25">
      <c r="A39" s="3" t="s">
        <v>237</v>
      </c>
      <c r="B39" s="3"/>
      <c r="C39" s="3" t="s">
        <v>237</v>
      </c>
      <c r="D39" s="3"/>
      <c r="E39" s="3" t="s">
        <v>333</v>
      </c>
      <c r="F39" s="3"/>
      <c r="G39" s="5" t="s">
        <v>334</v>
      </c>
    </row>
    <row r="40" spans="1:7" ht="14.25">
      <c r="A40" s="3"/>
      <c r="B40" s="3"/>
      <c r="C40" s="3"/>
      <c r="D40" s="3"/>
      <c r="E40" s="3" t="s">
        <v>335</v>
      </c>
      <c r="F40" s="3"/>
      <c r="G40" s="5" t="s">
        <v>289</v>
      </c>
    </row>
    <row r="41" spans="1:7" ht="14.25">
      <c r="A41" s="3"/>
      <c r="B41" s="3"/>
      <c r="C41" s="3"/>
      <c r="D41" s="3"/>
      <c r="E41" s="3" t="s">
        <v>336</v>
      </c>
      <c r="F41" s="3"/>
      <c r="G41" s="5" t="s">
        <v>334</v>
      </c>
    </row>
    <row r="42" spans="1:7" ht="14.25">
      <c r="A42" s="3"/>
      <c r="B42" s="3"/>
      <c r="C42" s="3"/>
      <c r="D42" s="3"/>
      <c r="E42" s="3" t="s">
        <v>337</v>
      </c>
      <c r="F42" s="3"/>
      <c r="G42" s="5" t="s">
        <v>267</v>
      </c>
    </row>
  </sheetData>
  <sheetProtection/>
  <mergeCells count="61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12:B26"/>
    <mergeCell ref="C12:D14"/>
    <mergeCell ref="C15:D18"/>
    <mergeCell ref="C19:D21"/>
    <mergeCell ref="C22:D26"/>
    <mergeCell ref="A27:B38"/>
    <mergeCell ref="C27:D29"/>
    <mergeCell ref="C30:D32"/>
    <mergeCell ref="C33:D35"/>
    <mergeCell ref="C36:D38"/>
    <mergeCell ref="A39:B42"/>
    <mergeCell ref="C39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/>
    <row r="2" spans="1:15" s="18" customFormat="1" ht="29.2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8" customFormat="1" ht="27.75" customHeight="1">
      <c r="A3" s="35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2" t="s">
        <v>2</v>
      </c>
    </row>
    <row r="4" spans="1:15" s="18" customFormat="1" ht="17.25" customHeight="1">
      <c r="A4" s="21" t="s">
        <v>27</v>
      </c>
      <c r="B4" s="21" t="s">
        <v>28</v>
      </c>
      <c r="C4" s="72" t="s">
        <v>29</v>
      </c>
      <c r="D4" s="42" t="s">
        <v>30</v>
      </c>
      <c r="E4" s="21" t="s">
        <v>31</v>
      </c>
      <c r="F4" s="21"/>
      <c r="G4" s="21"/>
      <c r="H4" s="21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2" t="s">
        <v>38</v>
      </c>
    </row>
    <row r="5" spans="1:15" s="18" customFormat="1" ht="58.5" customHeight="1">
      <c r="A5" s="21"/>
      <c r="B5" s="21"/>
      <c r="C5" s="73"/>
      <c r="D5" s="42"/>
      <c r="E5" s="42" t="s">
        <v>39</v>
      </c>
      <c r="F5" s="42" t="s">
        <v>40</v>
      </c>
      <c r="G5" s="42" t="s">
        <v>41</v>
      </c>
      <c r="H5" s="42" t="s">
        <v>42</v>
      </c>
      <c r="I5" s="71"/>
      <c r="J5" s="71"/>
      <c r="K5" s="71"/>
      <c r="L5" s="71"/>
      <c r="M5" s="71"/>
      <c r="N5" s="71"/>
      <c r="O5" s="42"/>
    </row>
    <row r="6" spans="1:15" s="18" customFormat="1" ht="21" customHeight="1">
      <c r="A6" s="50" t="s">
        <v>43</v>
      </c>
      <c r="B6" s="50" t="s">
        <v>43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18" customFormat="1" ht="27" customHeight="1">
      <c r="A7" s="22"/>
      <c r="B7" s="74" t="s">
        <v>29</v>
      </c>
      <c r="C7" s="47">
        <v>2663.744149</v>
      </c>
      <c r="D7" s="47">
        <v>43.896476</v>
      </c>
      <c r="E7" s="47">
        <v>2619.847673</v>
      </c>
      <c r="F7" s="47">
        <v>2619.847673</v>
      </c>
      <c r="G7" s="37"/>
      <c r="H7" s="37"/>
      <c r="I7" s="47"/>
      <c r="J7" s="47"/>
      <c r="K7" s="47"/>
      <c r="L7" s="47"/>
      <c r="M7" s="47"/>
      <c r="N7" s="47"/>
      <c r="O7" s="47"/>
    </row>
    <row r="8" spans="1:15" s="18" customFormat="1" ht="27" customHeight="1">
      <c r="A8" s="22" t="s">
        <v>44</v>
      </c>
      <c r="B8" s="74" t="s">
        <v>45</v>
      </c>
      <c r="C8" s="47">
        <v>2336.53056</v>
      </c>
      <c r="D8" s="47">
        <v>43.896476</v>
      </c>
      <c r="E8" s="47">
        <v>2292.634084</v>
      </c>
      <c r="F8" s="47">
        <v>2292.634084</v>
      </c>
      <c r="G8" s="37"/>
      <c r="H8" s="37"/>
      <c r="I8" s="47"/>
      <c r="J8" s="47"/>
      <c r="K8" s="47"/>
      <c r="L8" s="47"/>
      <c r="M8" s="47"/>
      <c r="N8" s="47"/>
      <c r="O8" s="47"/>
    </row>
    <row r="9" spans="1:15" s="18" customFormat="1" ht="27" customHeight="1">
      <c r="A9" s="22" t="s">
        <v>46</v>
      </c>
      <c r="B9" s="74" t="s">
        <v>47</v>
      </c>
      <c r="C9" s="47">
        <v>1.3132</v>
      </c>
      <c r="D9" s="47">
        <v>1.3132</v>
      </c>
      <c r="E9" s="47"/>
      <c r="F9" s="47"/>
      <c r="G9" s="37"/>
      <c r="H9" s="37"/>
      <c r="I9" s="47"/>
      <c r="J9" s="47"/>
      <c r="K9" s="47"/>
      <c r="L9" s="47"/>
      <c r="M9" s="47"/>
      <c r="N9" s="47"/>
      <c r="O9" s="47"/>
    </row>
    <row r="10" spans="1:15" s="18" customFormat="1" ht="27" customHeight="1">
      <c r="A10" s="22" t="s">
        <v>48</v>
      </c>
      <c r="B10" s="74" t="s">
        <v>49</v>
      </c>
      <c r="C10" s="47">
        <v>1.3132</v>
      </c>
      <c r="D10" s="47">
        <v>1.3132</v>
      </c>
      <c r="E10" s="47"/>
      <c r="F10" s="47"/>
      <c r="G10" s="37"/>
      <c r="H10" s="37"/>
      <c r="I10" s="47"/>
      <c r="J10" s="47"/>
      <c r="K10" s="47"/>
      <c r="L10" s="47"/>
      <c r="M10" s="47"/>
      <c r="N10" s="47"/>
      <c r="O10" s="47"/>
    </row>
    <row r="11" spans="1:15" s="18" customFormat="1" ht="27" customHeight="1">
      <c r="A11" s="22" t="s">
        <v>50</v>
      </c>
      <c r="B11" s="74" t="s">
        <v>51</v>
      </c>
      <c r="C11" s="47">
        <v>2335.21736</v>
      </c>
      <c r="D11" s="47">
        <v>42.583276</v>
      </c>
      <c r="E11" s="47">
        <v>2292.634084</v>
      </c>
      <c r="F11" s="47">
        <v>2292.634084</v>
      </c>
      <c r="G11" s="37"/>
      <c r="H11" s="37"/>
      <c r="I11" s="47"/>
      <c r="J11" s="47"/>
      <c r="K11" s="47"/>
      <c r="L11" s="47"/>
      <c r="M11" s="47"/>
      <c r="N11" s="47"/>
      <c r="O11" s="47"/>
    </row>
    <row r="12" spans="1:15" s="18" customFormat="1" ht="27" customHeight="1">
      <c r="A12" s="22" t="s">
        <v>52</v>
      </c>
      <c r="B12" s="74" t="s">
        <v>53</v>
      </c>
      <c r="C12" s="47">
        <v>2211.050808</v>
      </c>
      <c r="D12" s="47"/>
      <c r="E12" s="47">
        <v>2211.050808</v>
      </c>
      <c r="F12" s="47">
        <v>2211.050808</v>
      </c>
      <c r="G12" s="37"/>
      <c r="H12" s="37"/>
      <c r="I12" s="47"/>
      <c r="J12" s="47"/>
      <c r="K12" s="47"/>
      <c r="L12" s="47"/>
      <c r="M12" s="47"/>
      <c r="N12" s="47"/>
      <c r="O12" s="47"/>
    </row>
    <row r="13" spans="1:15" s="18" customFormat="1" ht="27" customHeight="1">
      <c r="A13" s="22" t="s">
        <v>54</v>
      </c>
      <c r="B13" s="74" t="s">
        <v>55</v>
      </c>
      <c r="C13" s="47">
        <v>124.166552</v>
      </c>
      <c r="D13" s="47">
        <v>42.583276</v>
      </c>
      <c r="E13" s="47">
        <v>81.583276</v>
      </c>
      <c r="F13" s="47">
        <v>81.583276</v>
      </c>
      <c r="G13" s="37"/>
      <c r="H13" s="37"/>
      <c r="I13" s="47"/>
      <c r="J13" s="47"/>
      <c r="K13" s="47"/>
      <c r="L13" s="47"/>
      <c r="M13" s="47"/>
      <c r="N13" s="47"/>
      <c r="O13" s="47"/>
    </row>
    <row r="14" spans="1:15" s="18" customFormat="1" ht="27" customHeight="1">
      <c r="A14" s="22" t="s">
        <v>56</v>
      </c>
      <c r="B14" s="74" t="s">
        <v>57</v>
      </c>
      <c r="C14" s="47">
        <v>208.484456</v>
      </c>
      <c r="D14" s="47"/>
      <c r="E14" s="47">
        <v>208.484456</v>
      </c>
      <c r="F14" s="47">
        <v>208.484456</v>
      </c>
      <c r="G14" s="37"/>
      <c r="H14" s="37"/>
      <c r="I14" s="47"/>
      <c r="J14" s="47"/>
      <c r="K14" s="47"/>
      <c r="L14" s="47"/>
      <c r="M14" s="47"/>
      <c r="N14" s="47"/>
      <c r="O14" s="47"/>
    </row>
    <row r="15" spans="1:15" s="18" customFormat="1" ht="27" customHeight="1">
      <c r="A15" s="22" t="s">
        <v>58</v>
      </c>
      <c r="B15" s="74" t="s">
        <v>59</v>
      </c>
      <c r="C15" s="47">
        <v>208.484456</v>
      </c>
      <c r="D15" s="47"/>
      <c r="E15" s="47">
        <v>208.484456</v>
      </c>
      <c r="F15" s="47">
        <v>208.484456</v>
      </c>
      <c r="G15" s="37"/>
      <c r="H15" s="37"/>
      <c r="I15" s="47"/>
      <c r="J15" s="47"/>
      <c r="K15" s="47"/>
      <c r="L15" s="47"/>
      <c r="M15" s="47"/>
      <c r="N15" s="47"/>
      <c r="O15" s="47"/>
    </row>
    <row r="16" spans="1:15" s="18" customFormat="1" ht="27" customHeight="1">
      <c r="A16" s="22" t="s">
        <v>60</v>
      </c>
      <c r="B16" s="74" t="s">
        <v>61</v>
      </c>
      <c r="C16" s="47">
        <v>24.6458</v>
      </c>
      <c r="D16" s="47"/>
      <c r="E16" s="47">
        <v>24.6458</v>
      </c>
      <c r="F16" s="47">
        <v>24.6458</v>
      </c>
      <c r="G16" s="37"/>
      <c r="H16" s="37"/>
      <c r="I16" s="47"/>
      <c r="J16" s="47"/>
      <c r="K16" s="47"/>
      <c r="L16" s="47"/>
      <c r="M16" s="47"/>
      <c r="N16" s="47"/>
      <c r="O16" s="47"/>
    </row>
    <row r="17" spans="1:15" s="18" customFormat="1" ht="27" customHeight="1">
      <c r="A17" s="22" t="s">
        <v>62</v>
      </c>
      <c r="B17" s="74" t="s">
        <v>63</v>
      </c>
      <c r="C17" s="47">
        <v>122.559104</v>
      </c>
      <c r="D17" s="47"/>
      <c r="E17" s="47">
        <v>122.559104</v>
      </c>
      <c r="F17" s="47">
        <v>122.559104</v>
      </c>
      <c r="G17" s="37"/>
      <c r="H17" s="37"/>
      <c r="I17" s="47"/>
      <c r="J17" s="47"/>
      <c r="K17" s="47"/>
      <c r="L17" s="47"/>
      <c r="M17" s="47"/>
      <c r="N17" s="47"/>
      <c r="O17" s="47"/>
    </row>
    <row r="18" spans="1:15" s="18" customFormat="1" ht="27" customHeight="1">
      <c r="A18" s="22" t="s">
        <v>64</v>
      </c>
      <c r="B18" s="74" t="s">
        <v>65</v>
      </c>
      <c r="C18" s="47">
        <v>61.279552</v>
      </c>
      <c r="D18" s="47"/>
      <c r="E18" s="47">
        <v>61.279552</v>
      </c>
      <c r="F18" s="47">
        <v>61.279552</v>
      </c>
      <c r="G18" s="37"/>
      <c r="H18" s="37"/>
      <c r="I18" s="47"/>
      <c r="J18" s="47"/>
      <c r="K18" s="47"/>
      <c r="L18" s="47"/>
      <c r="M18" s="47"/>
      <c r="N18" s="47"/>
      <c r="O18" s="47"/>
    </row>
    <row r="19" spans="1:15" s="18" customFormat="1" ht="27" customHeight="1">
      <c r="A19" s="22" t="s">
        <v>66</v>
      </c>
      <c r="B19" s="74" t="s">
        <v>67</v>
      </c>
      <c r="C19" s="47">
        <v>26.809805</v>
      </c>
      <c r="D19" s="47"/>
      <c r="E19" s="47">
        <v>26.809805</v>
      </c>
      <c r="F19" s="47">
        <v>26.809805</v>
      </c>
      <c r="G19" s="37"/>
      <c r="H19" s="37"/>
      <c r="I19" s="47"/>
      <c r="J19" s="47"/>
      <c r="K19" s="47"/>
      <c r="L19" s="47"/>
      <c r="M19" s="47"/>
      <c r="N19" s="47"/>
      <c r="O19" s="47"/>
    </row>
    <row r="20" spans="1:15" s="18" customFormat="1" ht="27" customHeight="1">
      <c r="A20" s="22" t="s">
        <v>68</v>
      </c>
      <c r="B20" s="74" t="s">
        <v>69</v>
      </c>
      <c r="C20" s="47">
        <v>26.809805</v>
      </c>
      <c r="D20" s="47"/>
      <c r="E20" s="47">
        <v>26.809805</v>
      </c>
      <c r="F20" s="47">
        <v>26.809805</v>
      </c>
      <c r="G20" s="37"/>
      <c r="H20" s="37"/>
      <c r="I20" s="47"/>
      <c r="J20" s="47"/>
      <c r="K20" s="47"/>
      <c r="L20" s="47"/>
      <c r="M20" s="47"/>
      <c r="N20" s="47"/>
      <c r="O20" s="47"/>
    </row>
    <row r="21" spans="1:15" s="18" customFormat="1" ht="27" customHeight="1">
      <c r="A21" s="22" t="s">
        <v>70</v>
      </c>
      <c r="B21" s="74" t="s">
        <v>71</v>
      </c>
      <c r="C21" s="47">
        <v>26.809805</v>
      </c>
      <c r="D21" s="47"/>
      <c r="E21" s="47">
        <v>26.809805</v>
      </c>
      <c r="F21" s="47">
        <v>26.809805</v>
      </c>
      <c r="G21" s="37"/>
      <c r="H21" s="37"/>
      <c r="I21" s="47"/>
      <c r="J21" s="47"/>
      <c r="K21" s="47"/>
      <c r="L21" s="47"/>
      <c r="M21" s="47"/>
      <c r="N21" s="47"/>
      <c r="O21" s="47"/>
    </row>
    <row r="22" spans="1:15" s="18" customFormat="1" ht="27" customHeight="1">
      <c r="A22" s="22" t="s">
        <v>72</v>
      </c>
      <c r="B22" s="74" t="s">
        <v>73</v>
      </c>
      <c r="C22" s="47">
        <v>91.919328</v>
      </c>
      <c r="D22" s="47"/>
      <c r="E22" s="47">
        <v>91.919328</v>
      </c>
      <c r="F22" s="47">
        <v>91.919328</v>
      </c>
      <c r="G22" s="37"/>
      <c r="H22" s="37"/>
      <c r="I22" s="47"/>
      <c r="J22" s="47"/>
      <c r="K22" s="47"/>
      <c r="L22" s="47"/>
      <c r="M22" s="47"/>
      <c r="N22" s="47"/>
      <c r="O22" s="47"/>
    </row>
    <row r="23" spans="1:15" s="18" customFormat="1" ht="27" customHeight="1">
      <c r="A23" s="22" t="s">
        <v>46</v>
      </c>
      <c r="B23" s="74" t="s">
        <v>74</v>
      </c>
      <c r="C23" s="47">
        <v>91.919328</v>
      </c>
      <c r="D23" s="47"/>
      <c r="E23" s="47">
        <v>91.919328</v>
      </c>
      <c r="F23" s="47">
        <v>91.919328</v>
      </c>
      <c r="G23" s="37"/>
      <c r="H23" s="37"/>
      <c r="I23" s="47"/>
      <c r="J23" s="47"/>
      <c r="K23" s="47"/>
      <c r="L23" s="47"/>
      <c r="M23" s="47"/>
      <c r="N23" s="47"/>
      <c r="O23" s="47"/>
    </row>
    <row r="24" spans="1:15" s="18" customFormat="1" ht="27" customHeight="1">
      <c r="A24" s="22" t="s">
        <v>75</v>
      </c>
      <c r="B24" s="74" t="s">
        <v>76</v>
      </c>
      <c r="C24" s="47">
        <v>91.919328</v>
      </c>
      <c r="D24" s="47"/>
      <c r="E24" s="47">
        <v>91.919328</v>
      </c>
      <c r="F24" s="47">
        <v>91.919328</v>
      </c>
      <c r="G24" s="37"/>
      <c r="H24" s="37"/>
      <c r="I24" s="47"/>
      <c r="J24" s="47"/>
      <c r="K24" s="47"/>
      <c r="L24" s="47"/>
      <c r="M24" s="47"/>
      <c r="N24" s="47"/>
      <c r="O24" s="47"/>
    </row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  <row r="36" s="18" customFormat="1" ht="21" customHeight="1"/>
    <row r="37" s="18" customFormat="1" ht="21" customHeight="1"/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  <row r="133" s="18" customFormat="1" ht="14.25"/>
    <row r="134" s="18" customFormat="1" ht="14.25"/>
    <row r="135" s="18" customFormat="1" ht="14.25"/>
    <row r="136" s="18" customFormat="1" ht="14.25"/>
    <row r="137" s="18" customFormat="1" ht="14.25"/>
    <row r="138" s="18" customFormat="1" ht="14.25"/>
    <row r="139" s="18" customFormat="1" ht="14.25"/>
    <row r="140" s="18" customFormat="1" ht="14.25"/>
    <row r="141" s="18" customFormat="1" ht="14.25"/>
    <row r="142" s="18" customFormat="1" ht="14.25"/>
    <row r="143" s="18" customFormat="1" ht="14.25"/>
    <row r="144" s="18" customFormat="1" ht="14.25"/>
    <row r="145" s="18" customFormat="1" ht="14.25"/>
    <row r="146" s="18" customFormat="1" ht="14.25"/>
    <row r="147" s="18" customFormat="1" ht="14.25"/>
    <row r="148" s="18" customFormat="1" ht="14.25"/>
    <row r="149" s="18" customFormat="1" ht="14.25"/>
    <row r="150" s="18" customFormat="1" ht="14.25"/>
    <row r="151" s="18" customFormat="1" ht="14.25"/>
    <row r="152" s="18" customFormat="1" ht="14.25"/>
    <row r="153" s="18" customFormat="1" ht="14.25"/>
    <row r="154" s="18" customFormat="1" ht="14.25"/>
    <row r="155" s="18" customFormat="1" ht="14.25"/>
    <row r="156" s="18" customFormat="1" ht="14.25"/>
    <row r="157" s="18" customFormat="1" ht="14.25"/>
    <row r="158" s="18" customFormat="1" ht="14.25"/>
    <row r="159" s="18" customFormat="1" ht="14.25"/>
    <row r="160" s="18" customFormat="1" ht="14.25"/>
    <row r="161" s="18" customFormat="1" ht="14.25"/>
    <row r="162" s="18" customFormat="1" ht="14.25"/>
    <row r="163" s="18" customFormat="1" ht="14.25"/>
    <row r="164" s="18" customFormat="1" ht="14.25"/>
    <row r="165" s="18" customFormat="1" ht="14.25"/>
    <row r="166" s="18" customFormat="1" ht="14.25"/>
    <row r="167" s="18" customFormat="1" ht="14.25"/>
    <row r="168" s="18" customFormat="1" ht="14.25"/>
    <row r="169" s="18" customFormat="1" ht="14.25"/>
    <row r="170" s="18" customFormat="1" ht="14.25"/>
    <row r="171" s="18" customFormat="1" ht="14.25"/>
    <row r="172" s="18" customFormat="1" ht="14.25"/>
    <row r="173" s="18" customFormat="1" ht="14.25"/>
    <row r="174" s="18" customFormat="1" ht="14.25"/>
    <row r="175" s="18" customFormat="1" ht="14.25"/>
    <row r="176" s="18" customFormat="1" ht="14.25"/>
    <row r="177" s="18" customFormat="1" ht="14.25"/>
    <row r="178" s="18" customFormat="1" ht="14.25"/>
    <row r="179" s="18" customFormat="1" ht="14.25"/>
    <row r="180" s="18" customFormat="1" ht="14.25"/>
    <row r="181" s="18" customFormat="1" ht="14.25"/>
    <row r="182" s="18" customFormat="1" ht="14.25"/>
    <row r="183" s="18" customFormat="1" ht="14.25"/>
    <row r="184" s="18" customFormat="1" ht="14.25"/>
    <row r="185" s="18" customFormat="1" ht="14.25"/>
    <row r="186" s="18" customFormat="1" ht="14.25"/>
    <row r="187" s="18" customFormat="1" ht="14.25"/>
    <row r="188" s="18" customFormat="1" ht="14.25"/>
    <row r="189" s="18" customFormat="1" ht="14.25"/>
    <row r="190" s="18" customFormat="1" ht="14.25"/>
    <row r="191" s="18" customFormat="1" ht="14.25"/>
    <row r="192" s="18" customFormat="1" ht="14.25"/>
    <row r="193" s="18" customFormat="1" ht="14.25"/>
    <row r="194" s="18" customFormat="1" ht="14.25"/>
    <row r="195" s="18" customFormat="1" ht="14.25"/>
    <row r="196" s="18" customFormat="1" ht="14.25"/>
    <row r="197" s="18" customFormat="1" ht="14.25"/>
    <row r="198" s="18" customFormat="1" ht="14.25"/>
    <row r="199" s="18" customFormat="1" ht="14.25"/>
    <row r="200" s="18" customFormat="1" ht="14.25"/>
    <row r="201" s="18" customFormat="1" ht="14.25"/>
    <row r="202" s="18" customFormat="1" ht="14.25"/>
    <row r="203" s="18" customFormat="1" ht="14.25"/>
    <row r="204" s="18" customFormat="1" ht="14.25"/>
    <row r="205" s="18" customFormat="1" ht="14.25"/>
    <row r="206" s="18" customFormat="1" ht="14.25"/>
    <row r="207" s="18" customFormat="1" ht="14.25"/>
    <row r="208" s="18" customFormat="1" ht="14.25"/>
    <row r="209" s="18" customFormat="1" ht="14.25"/>
    <row r="210" s="18" customFormat="1" ht="14.25"/>
    <row r="211" s="18" customFormat="1" ht="14.25"/>
    <row r="212" s="18" customFormat="1" ht="14.25"/>
    <row r="213" s="18" customFormat="1" ht="14.25"/>
    <row r="214" s="18" customFormat="1" ht="14.25"/>
    <row r="215" s="18" customFormat="1" ht="14.25"/>
    <row r="216" s="18" customFormat="1" ht="14.25"/>
    <row r="217" s="18" customFormat="1" ht="14.25"/>
    <row r="218" s="18" customFormat="1" ht="14.25"/>
    <row r="219" s="18" customFormat="1" ht="14.25"/>
    <row r="220" s="18" customFormat="1" ht="14.25"/>
    <row r="221" s="18" customFormat="1" ht="14.25"/>
    <row r="222" s="18" customFormat="1" ht="14.25"/>
    <row r="223" s="18" customFormat="1" ht="14.25"/>
    <row r="224" s="18" customFormat="1" ht="14.25"/>
    <row r="225" s="18" customFormat="1" ht="14.25"/>
    <row r="226" s="18" customFormat="1" ht="14.25"/>
    <row r="227" s="18" customFormat="1" ht="14.25"/>
    <row r="228" s="18" customFormat="1" ht="14.25"/>
    <row r="229" s="18" customFormat="1" ht="14.25"/>
    <row r="230" s="18" customFormat="1" ht="14.25"/>
    <row r="231" s="18" customFormat="1" ht="14.25"/>
    <row r="232" s="18" customFormat="1" ht="14.25"/>
    <row r="233" s="18" customFormat="1" ht="14.25"/>
    <row r="234" s="18" customFormat="1" ht="14.25"/>
    <row r="235" s="18" customFormat="1" ht="14.25"/>
    <row r="236" s="18" customFormat="1" ht="14.25"/>
    <row r="237" s="18" customFormat="1" ht="14.25"/>
    <row r="238" s="18" customFormat="1" ht="14.25"/>
    <row r="239" s="18" customFormat="1" ht="14.25"/>
    <row r="240" s="18" customFormat="1" ht="14.25"/>
    <row r="241" s="18" customFormat="1" ht="14.25"/>
    <row r="242" s="18" customFormat="1" ht="14.25"/>
    <row r="243" s="18" customFormat="1" ht="14.25"/>
    <row r="244" s="18" customFormat="1" ht="14.25"/>
    <row r="245" s="18" customFormat="1" ht="14.25"/>
    <row r="246" s="18" customFormat="1" ht="14.25"/>
    <row r="247" s="18" customFormat="1" ht="14.25"/>
    <row r="248" s="18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77</v>
      </c>
      <c r="B2" s="33"/>
      <c r="C2" s="33"/>
      <c r="D2" s="33"/>
      <c r="E2" s="33"/>
      <c r="F2" s="34"/>
      <c r="G2" s="34"/>
    </row>
    <row r="3" spans="1:7" s="18" customFormat="1" ht="21" customHeight="1">
      <c r="A3" s="39" t="s">
        <v>78</v>
      </c>
      <c r="B3" s="36"/>
      <c r="C3" s="36"/>
      <c r="D3" s="36"/>
      <c r="E3" s="40" t="s">
        <v>2</v>
      </c>
      <c r="F3" s="31"/>
      <c r="G3" s="31"/>
    </row>
    <row r="4" spans="1:7" s="18" customFormat="1" ht="21" customHeight="1">
      <c r="A4" s="21" t="s">
        <v>79</v>
      </c>
      <c r="B4" s="21"/>
      <c r="C4" s="71" t="s">
        <v>29</v>
      </c>
      <c r="D4" s="27" t="s">
        <v>80</v>
      </c>
      <c r="E4" s="21" t="s">
        <v>81</v>
      </c>
      <c r="F4" s="31"/>
      <c r="G4" s="31"/>
    </row>
    <row r="5" spans="1:7" s="18" customFormat="1" ht="21" customHeight="1">
      <c r="A5" s="21" t="s">
        <v>82</v>
      </c>
      <c r="B5" s="21" t="s">
        <v>83</v>
      </c>
      <c r="C5" s="71"/>
      <c r="D5" s="27"/>
      <c r="E5" s="21"/>
      <c r="F5" s="31"/>
      <c r="G5" s="31"/>
    </row>
    <row r="6" spans="1:7" s="18" customFormat="1" ht="21" customHeight="1">
      <c r="A6" s="28" t="s">
        <v>43</v>
      </c>
      <c r="B6" s="28" t="s">
        <v>43</v>
      </c>
      <c r="C6" s="28">
        <v>1</v>
      </c>
      <c r="D6" s="50">
        <f>C6+1</f>
        <v>2</v>
      </c>
      <c r="E6" s="50">
        <f>D6+1</f>
        <v>3</v>
      </c>
      <c r="F6" s="31"/>
      <c r="G6" s="31"/>
    </row>
    <row r="7" spans="1:7" s="18" customFormat="1" ht="27" customHeight="1">
      <c r="A7" s="37"/>
      <c r="B7" s="37" t="s">
        <v>29</v>
      </c>
      <c r="C7" s="37">
        <v>2663.744149</v>
      </c>
      <c r="D7" s="37">
        <v>2413.264397</v>
      </c>
      <c r="E7" s="37">
        <v>250.479752</v>
      </c>
      <c r="F7" s="31"/>
      <c r="G7" s="31"/>
    </row>
    <row r="8" spans="1:5" s="18" customFormat="1" ht="27" customHeight="1">
      <c r="A8" s="37" t="s">
        <v>44</v>
      </c>
      <c r="B8" s="37" t="s">
        <v>45</v>
      </c>
      <c r="C8" s="37">
        <v>2336.53056</v>
      </c>
      <c r="D8" s="37">
        <v>2086.050808</v>
      </c>
      <c r="E8" s="37">
        <v>250.479752</v>
      </c>
    </row>
    <row r="9" spans="1:5" s="18" customFormat="1" ht="27" customHeight="1">
      <c r="A9" s="37" t="s">
        <v>46</v>
      </c>
      <c r="B9" s="37" t="s">
        <v>47</v>
      </c>
      <c r="C9" s="37">
        <v>1.3132</v>
      </c>
      <c r="D9" s="37"/>
      <c r="E9" s="37">
        <v>1.3132</v>
      </c>
    </row>
    <row r="10" spans="1:5" s="18" customFormat="1" ht="27" customHeight="1">
      <c r="A10" s="37" t="s">
        <v>48</v>
      </c>
      <c r="B10" s="37" t="s">
        <v>49</v>
      </c>
      <c r="C10" s="37">
        <v>1.3132</v>
      </c>
      <c r="D10" s="37"/>
      <c r="E10" s="37">
        <v>1.3132</v>
      </c>
    </row>
    <row r="11" spans="1:5" s="18" customFormat="1" ht="27" customHeight="1">
      <c r="A11" s="37" t="s">
        <v>50</v>
      </c>
      <c r="B11" s="37" t="s">
        <v>51</v>
      </c>
      <c r="C11" s="37">
        <v>2335.21736</v>
      </c>
      <c r="D11" s="37">
        <v>2086.050808</v>
      </c>
      <c r="E11" s="37">
        <v>249.166552</v>
      </c>
    </row>
    <row r="12" spans="1:5" s="18" customFormat="1" ht="27" customHeight="1">
      <c r="A12" s="37" t="s">
        <v>52</v>
      </c>
      <c r="B12" s="37" t="s">
        <v>53</v>
      </c>
      <c r="C12" s="37">
        <v>2211.050808</v>
      </c>
      <c r="D12" s="37">
        <v>2086.050808</v>
      </c>
      <c r="E12" s="37">
        <v>125</v>
      </c>
    </row>
    <row r="13" spans="1:5" s="18" customFormat="1" ht="27" customHeight="1">
      <c r="A13" s="37" t="s">
        <v>54</v>
      </c>
      <c r="B13" s="37" t="s">
        <v>55</v>
      </c>
      <c r="C13" s="37">
        <v>124.166552</v>
      </c>
      <c r="D13" s="37"/>
      <c r="E13" s="37">
        <v>124.166552</v>
      </c>
    </row>
    <row r="14" spans="1:5" s="18" customFormat="1" ht="27" customHeight="1">
      <c r="A14" s="37" t="s">
        <v>56</v>
      </c>
      <c r="B14" s="37" t="s">
        <v>57</v>
      </c>
      <c r="C14" s="37">
        <v>208.484456</v>
      </c>
      <c r="D14" s="37">
        <v>208.484456</v>
      </c>
      <c r="E14" s="37"/>
    </row>
    <row r="15" spans="1:5" s="18" customFormat="1" ht="27" customHeight="1">
      <c r="A15" s="37" t="s">
        <v>58</v>
      </c>
      <c r="B15" s="37" t="s">
        <v>59</v>
      </c>
      <c r="C15" s="37">
        <v>208.484456</v>
      </c>
      <c r="D15" s="37">
        <v>208.484456</v>
      </c>
      <c r="E15" s="37"/>
    </row>
    <row r="16" spans="1:5" s="18" customFormat="1" ht="27" customHeight="1">
      <c r="A16" s="37" t="s">
        <v>60</v>
      </c>
      <c r="B16" s="37" t="s">
        <v>61</v>
      </c>
      <c r="C16" s="37">
        <v>24.6458</v>
      </c>
      <c r="D16" s="37">
        <v>24.6458</v>
      </c>
      <c r="E16" s="37"/>
    </row>
    <row r="17" spans="1:5" s="18" customFormat="1" ht="27" customHeight="1">
      <c r="A17" s="37" t="s">
        <v>62</v>
      </c>
      <c r="B17" s="37" t="s">
        <v>63</v>
      </c>
      <c r="C17" s="37">
        <v>122.559104</v>
      </c>
      <c r="D17" s="37">
        <v>122.559104</v>
      </c>
      <c r="E17" s="37"/>
    </row>
    <row r="18" spans="1:5" s="18" customFormat="1" ht="27" customHeight="1">
      <c r="A18" s="37" t="s">
        <v>64</v>
      </c>
      <c r="B18" s="37" t="s">
        <v>65</v>
      </c>
      <c r="C18" s="37">
        <v>61.279552</v>
      </c>
      <c r="D18" s="37">
        <v>61.279552</v>
      </c>
      <c r="E18" s="37"/>
    </row>
    <row r="19" spans="1:5" s="18" customFormat="1" ht="27" customHeight="1">
      <c r="A19" s="37" t="s">
        <v>66</v>
      </c>
      <c r="B19" s="37" t="s">
        <v>67</v>
      </c>
      <c r="C19" s="37">
        <v>26.809805</v>
      </c>
      <c r="D19" s="37">
        <v>26.809805</v>
      </c>
      <c r="E19" s="37"/>
    </row>
    <row r="20" spans="1:5" s="18" customFormat="1" ht="27" customHeight="1">
      <c r="A20" s="37" t="s">
        <v>68</v>
      </c>
      <c r="B20" s="37" t="s">
        <v>69</v>
      </c>
      <c r="C20" s="37">
        <v>26.809805</v>
      </c>
      <c r="D20" s="37">
        <v>26.809805</v>
      </c>
      <c r="E20" s="37"/>
    </row>
    <row r="21" spans="1:5" s="18" customFormat="1" ht="27" customHeight="1">
      <c r="A21" s="37" t="s">
        <v>70</v>
      </c>
      <c r="B21" s="37" t="s">
        <v>71</v>
      </c>
      <c r="C21" s="37">
        <v>26.809805</v>
      </c>
      <c r="D21" s="37">
        <v>26.809805</v>
      </c>
      <c r="E21" s="37"/>
    </row>
    <row r="22" spans="1:5" s="18" customFormat="1" ht="27" customHeight="1">
      <c r="A22" s="37" t="s">
        <v>72</v>
      </c>
      <c r="B22" s="37" t="s">
        <v>73</v>
      </c>
      <c r="C22" s="37">
        <v>91.919328</v>
      </c>
      <c r="D22" s="37">
        <v>91.919328</v>
      </c>
      <c r="E22" s="37"/>
    </row>
    <row r="23" spans="1:5" s="18" customFormat="1" ht="27" customHeight="1">
      <c r="A23" s="37" t="s">
        <v>46</v>
      </c>
      <c r="B23" s="37" t="s">
        <v>74</v>
      </c>
      <c r="C23" s="37">
        <v>91.919328</v>
      </c>
      <c r="D23" s="37">
        <v>91.919328</v>
      </c>
      <c r="E23" s="37"/>
    </row>
    <row r="24" spans="1:5" s="18" customFormat="1" ht="27" customHeight="1">
      <c r="A24" s="37" t="s">
        <v>75</v>
      </c>
      <c r="B24" s="37" t="s">
        <v>76</v>
      </c>
      <c r="C24" s="37">
        <v>91.919328</v>
      </c>
      <c r="D24" s="37">
        <v>91.919328</v>
      </c>
      <c r="E24" s="37"/>
    </row>
    <row r="25" spans="1:5" s="18" customFormat="1" ht="21" customHeight="1">
      <c r="A25" s="20"/>
      <c r="B25" s="20"/>
      <c r="C25" s="20"/>
      <c r="D25" s="20"/>
      <c r="E25" s="20"/>
    </row>
    <row r="26" s="18" customFormat="1" ht="21" customHeight="1"/>
    <row r="27" s="18" customFormat="1" ht="21" customHeight="1">
      <c r="C27" s="69"/>
    </row>
    <row r="28" s="18" customFormat="1" ht="21" customHeight="1">
      <c r="E28" s="69"/>
    </row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21" customHeight="1"/>
    <row r="35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31"/>
      <c r="B1" s="52"/>
      <c r="C1" s="31"/>
      <c r="D1" s="31"/>
      <c r="E1" s="31"/>
      <c r="F1" s="53"/>
      <c r="G1" s="36"/>
    </row>
    <row r="2" spans="1:7" s="18" customFormat="1" ht="29.25" customHeight="1">
      <c r="A2" s="54" t="s">
        <v>84</v>
      </c>
      <c r="B2" s="55"/>
      <c r="C2" s="54"/>
      <c r="D2" s="54"/>
      <c r="E2" s="54"/>
      <c r="F2" s="54"/>
      <c r="G2" s="36"/>
    </row>
    <row r="3" spans="1:7" s="18" customFormat="1" ht="17.25" customHeight="1">
      <c r="A3" s="39" t="s">
        <v>26</v>
      </c>
      <c r="B3" s="56"/>
      <c r="C3" s="36"/>
      <c r="D3" s="36"/>
      <c r="E3" s="36"/>
      <c r="F3" s="32"/>
      <c r="G3" s="40" t="s">
        <v>2</v>
      </c>
    </row>
    <row r="4" spans="1:7" s="18" customFormat="1" ht="17.25" customHeight="1">
      <c r="A4" s="21" t="s">
        <v>3</v>
      </c>
      <c r="B4" s="21"/>
      <c r="C4" s="21" t="s">
        <v>85</v>
      </c>
      <c r="D4" s="21"/>
      <c r="E4" s="21"/>
      <c r="F4" s="21"/>
      <c r="G4" s="21"/>
    </row>
    <row r="5" spans="1:7" s="18" customFormat="1" ht="17.25" customHeight="1">
      <c r="A5" s="21" t="s">
        <v>5</v>
      </c>
      <c r="B5" s="57" t="s">
        <v>6</v>
      </c>
      <c r="C5" s="49" t="s">
        <v>7</v>
      </c>
      <c r="D5" s="49" t="s">
        <v>29</v>
      </c>
      <c r="E5" s="49" t="s">
        <v>86</v>
      </c>
      <c r="F5" s="49" t="s">
        <v>87</v>
      </c>
      <c r="G5" s="24" t="s">
        <v>88</v>
      </c>
    </row>
    <row r="6" spans="1:7" s="18" customFormat="1" ht="17.25" customHeight="1">
      <c r="A6" s="58" t="s">
        <v>8</v>
      </c>
      <c r="B6" s="29">
        <v>2619.847673</v>
      </c>
      <c r="C6" s="59" t="s">
        <v>89</v>
      </c>
      <c r="D6" s="23">
        <f>IF(ISBLANK('财拨总表（引用）'!B6)," ",'财拨总表（引用）'!B6)</f>
        <v>2619.847673</v>
      </c>
      <c r="E6" s="23">
        <f>IF(ISBLANK('财拨总表（引用）'!C6)," ",'财拨总表（引用）'!C6)</f>
        <v>2619.847673</v>
      </c>
      <c r="F6" s="23" t="str">
        <f>IF(ISBLANK('财拨总表（引用）'!D6)," ",'财拨总表（引用）'!D6)</f>
        <v> </v>
      </c>
      <c r="G6" s="60" t="str">
        <f>IF(ISBLANK('财拨总表（引用）'!E6)," ",'财拨总表（引用）'!E6)</f>
        <v> </v>
      </c>
    </row>
    <row r="7" spans="1:7" s="18" customFormat="1" ht="17.25" customHeight="1">
      <c r="A7" s="58" t="s">
        <v>90</v>
      </c>
      <c r="B7" s="29">
        <v>2619.847673</v>
      </c>
      <c r="C7" s="29" t="str">
        <f>IF(ISBLANK('财拨总表（引用）'!A7)," ",'财拨总表（引用）'!A7)</f>
        <v>公共安全支出</v>
      </c>
      <c r="D7" s="23">
        <f>IF(ISBLANK('财拨总表（引用）'!B7)," ",'财拨总表（引用）'!B7)</f>
        <v>2292.634084</v>
      </c>
      <c r="E7" s="23">
        <f>IF(ISBLANK('财拨总表（引用）'!C7)," ",'财拨总表（引用）'!C7)</f>
        <v>2292.634084</v>
      </c>
      <c r="F7" s="23" t="str">
        <f>IF(ISBLANK('财拨总表（引用）'!D7)," ",'财拨总表（引用）'!D7)</f>
        <v> </v>
      </c>
      <c r="G7" s="60"/>
    </row>
    <row r="8" spans="1:7" s="18" customFormat="1" ht="17.25" customHeight="1">
      <c r="A8" s="58" t="s">
        <v>91</v>
      </c>
      <c r="B8" s="29"/>
      <c r="C8" s="29" t="str">
        <f>IF(ISBLANK('财拨总表（引用）'!A8)," ",'财拨总表（引用）'!A8)</f>
        <v>社会保障和就业支出</v>
      </c>
      <c r="D8" s="23">
        <f>IF(ISBLANK('财拨总表（引用）'!B8)," ",'财拨总表（引用）'!B8)</f>
        <v>208.484456</v>
      </c>
      <c r="E8" s="23">
        <f>IF(ISBLANK('财拨总表（引用）'!C8)," ",'财拨总表（引用）'!C8)</f>
        <v>208.484456</v>
      </c>
      <c r="F8" s="23" t="str">
        <f>IF(ISBLANK('财拨总表（引用）'!D8)," ",'财拨总表（引用）'!D8)</f>
        <v> </v>
      </c>
      <c r="G8" s="60"/>
    </row>
    <row r="9" spans="1:7" s="18" customFormat="1" ht="17.25" customHeight="1">
      <c r="A9" s="58" t="s">
        <v>92</v>
      </c>
      <c r="B9" s="61"/>
      <c r="C9" s="29" t="str">
        <f>IF(ISBLANK('财拨总表（引用）'!A9)," ",'财拨总表（引用）'!A9)</f>
        <v>卫生健康支出</v>
      </c>
      <c r="D9" s="23">
        <f>IF(ISBLANK('财拨总表（引用）'!B9)," ",'财拨总表（引用）'!B9)</f>
        <v>26.809805</v>
      </c>
      <c r="E9" s="23">
        <f>IF(ISBLANK('财拨总表（引用）'!C9)," ",'财拨总表（引用）'!C9)</f>
        <v>26.809805</v>
      </c>
      <c r="F9" s="23" t="str">
        <f>IF(ISBLANK('财拨总表（引用）'!D9)," ",'财拨总表（引用）'!D9)</f>
        <v> </v>
      </c>
      <c r="G9" s="60"/>
    </row>
    <row r="10" spans="1:7" s="18" customFormat="1" ht="17.25" customHeight="1">
      <c r="A10" s="58"/>
      <c r="B10" s="62"/>
      <c r="C10" s="29" t="str">
        <f>IF(ISBLANK('财拨总表（引用）'!A10)," ",'财拨总表（引用）'!A10)</f>
        <v>住房保障支出</v>
      </c>
      <c r="D10" s="23">
        <f>IF(ISBLANK('财拨总表（引用）'!B10)," ",'财拨总表（引用）'!B10)</f>
        <v>91.919328</v>
      </c>
      <c r="E10" s="23">
        <f>IF(ISBLANK('财拨总表（引用）'!C10)," ",'财拨总表（引用）'!C10)</f>
        <v>91.919328</v>
      </c>
      <c r="F10" s="23" t="str">
        <f>IF(ISBLANK('财拨总表（引用）'!D10)," ",'财拨总表（引用）'!D10)</f>
        <v> </v>
      </c>
      <c r="G10" s="60"/>
    </row>
    <row r="11" spans="1:7" s="18" customFormat="1" ht="17.25" customHeight="1">
      <c r="A11" s="58"/>
      <c r="B11" s="62"/>
      <c r="C11" s="29" t="str">
        <f>IF(ISBLANK('财拨总表（引用）'!A11)," ",'财拨总表（引用）'!A11)</f>
        <v> </v>
      </c>
      <c r="D11" s="23" t="str">
        <f>IF(ISBLANK('财拨总表（引用）'!B11)," ",'财拨总表（引用）'!B11)</f>
        <v> </v>
      </c>
      <c r="E11" s="23" t="str">
        <f>IF(ISBLANK('财拨总表（引用）'!C11)," ",'财拨总表（引用）'!C11)</f>
        <v> </v>
      </c>
      <c r="F11" s="23" t="str">
        <f>IF(ISBLANK('财拨总表（引用）'!D11)," ",'财拨总表（引用）'!D11)</f>
        <v> </v>
      </c>
      <c r="G11" s="60"/>
    </row>
    <row r="12" spans="1:7" s="18" customFormat="1" ht="17.25" customHeight="1">
      <c r="A12" s="58"/>
      <c r="B12" s="62"/>
      <c r="C12" s="29" t="str">
        <f>IF(ISBLANK('财拨总表（引用）'!A12)," ",'财拨总表（引用）'!A12)</f>
        <v> </v>
      </c>
      <c r="D12" s="23" t="str">
        <f>IF(ISBLANK('财拨总表（引用）'!B12)," ",'财拨总表（引用）'!B12)</f>
        <v> </v>
      </c>
      <c r="E12" s="23" t="str">
        <f>IF(ISBLANK('财拨总表（引用）'!C12)," ",'财拨总表（引用）'!C12)</f>
        <v> </v>
      </c>
      <c r="F12" s="23" t="str">
        <f>IF(ISBLANK('财拨总表（引用）'!D12)," ",'财拨总表（引用）'!D12)</f>
        <v> </v>
      </c>
      <c r="G12" s="60"/>
    </row>
    <row r="13" spans="1:7" s="18" customFormat="1" ht="17.25" customHeight="1">
      <c r="A13" s="58"/>
      <c r="B13" s="62"/>
      <c r="C13" s="29" t="str">
        <f>IF(ISBLANK('财拨总表（引用）'!A13)," ",'财拨总表（引用）'!A13)</f>
        <v> </v>
      </c>
      <c r="D13" s="23" t="str">
        <f>IF(ISBLANK('财拨总表（引用）'!B13)," ",'财拨总表（引用）'!B13)</f>
        <v> </v>
      </c>
      <c r="E13" s="23" t="str">
        <f>IF(ISBLANK('财拨总表（引用）'!C13)," ",'财拨总表（引用）'!C13)</f>
        <v> </v>
      </c>
      <c r="F13" s="23" t="str">
        <f>IF(ISBLANK('财拨总表（引用）'!D13)," ",'财拨总表（引用）'!D13)</f>
        <v> </v>
      </c>
      <c r="G13" s="60"/>
    </row>
    <row r="14" spans="1:7" s="18" customFormat="1" ht="17.25" customHeight="1">
      <c r="A14" s="58"/>
      <c r="B14" s="62"/>
      <c r="C14" s="29" t="str">
        <f>IF(ISBLANK('财拨总表（引用）'!A14)," ",'财拨总表（引用）'!A14)</f>
        <v> </v>
      </c>
      <c r="D14" s="23" t="str">
        <f>IF(ISBLANK('财拨总表（引用）'!B14)," ",'财拨总表（引用）'!B14)</f>
        <v> </v>
      </c>
      <c r="E14" s="23" t="str">
        <f>IF(ISBLANK('财拨总表（引用）'!C14)," ",'财拨总表（引用）'!C14)</f>
        <v> </v>
      </c>
      <c r="F14" s="23" t="str">
        <f>IF(ISBLANK('财拨总表（引用）'!D14)," ",'财拨总表（引用）'!D14)</f>
        <v> </v>
      </c>
      <c r="G14" s="60"/>
    </row>
    <row r="15" spans="1:7" s="18" customFormat="1" ht="17.25" customHeight="1">
      <c r="A15" s="58"/>
      <c r="B15" s="62"/>
      <c r="C15" s="29" t="str">
        <f>IF(ISBLANK('财拨总表（引用）'!A15)," ",'财拨总表（引用）'!A15)</f>
        <v> </v>
      </c>
      <c r="D15" s="23" t="str">
        <f>IF(ISBLANK('财拨总表（引用）'!B15)," ",'财拨总表（引用）'!B15)</f>
        <v> </v>
      </c>
      <c r="E15" s="23" t="str">
        <f>IF(ISBLANK('财拨总表（引用）'!C15)," ",'财拨总表（引用）'!C15)</f>
        <v> </v>
      </c>
      <c r="F15" s="23" t="str">
        <f>IF(ISBLANK('财拨总表（引用）'!D15)," ",'财拨总表（引用）'!D15)</f>
        <v> </v>
      </c>
      <c r="G15" s="60"/>
    </row>
    <row r="16" spans="1:7" s="18" customFormat="1" ht="17.25" customHeight="1">
      <c r="A16" s="58"/>
      <c r="B16" s="62"/>
      <c r="C16" s="29" t="str">
        <f>IF(ISBLANK('财拨总表（引用）'!A16)," ",'财拨总表（引用）'!A16)</f>
        <v> </v>
      </c>
      <c r="D16" s="23" t="str">
        <f>IF(ISBLANK('财拨总表（引用）'!B16)," ",'财拨总表（引用）'!B16)</f>
        <v> </v>
      </c>
      <c r="E16" s="23" t="str">
        <f>IF(ISBLANK('财拨总表（引用）'!C16)," ",'财拨总表（引用）'!C16)</f>
        <v> </v>
      </c>
      <c r="F16" s="23" t="str">
        <f>IF(ISBLANK('财拨总表（引用）'!D16)," ",'财拨总表（引用）'!D16)</f>
        <v> </v>
      </c>
      <c r="G16" s="60"/>
    </row>
    <row r="17" spans="1:7" s="18" customFormat="1" ht="17.25" customHeight="1">
      <c r="A17" s="63"/>
      <c r="B17" s="62"/>
      <c r="C17" s="29" t="str">
        <f>IF(ISBLANK('财拨总表（引用）'!A17)," ",'财拨总表（引用）'!A17)</f>
        <v> </v>
      </c>
      <c r="D17" s="23" t="str">
        <f>IF(ISBLANK('财拨总表（引用）'!B17)," ",'财拨总表（引用）'!B17)</f>
        <v> </v>
      </c>
      <c r="E17" s="23" t="str">
        <f>IF(ISBLANK('财拨总表（引用）'!C17)," ",'财拨总表（引用）'!C17)</f>
        <v> </v>
      </c>
      <c r="F17" s="23" t="str">
        <f>IF(ISBLANK('财拨总表（引用）'!D17)," ",'财拨总表（引用）'!D17)</f>
        <v> </v>
      </c>
      <c r="G17" s="60"/>
    </row>
    <row r="18" spans="1:7" s="18" customFormat="1" ht="17.25" customHeight="1">
      <c r="A18" s="58"/>
      <c r="B18" s="62"/>
      <c r="C18" s="29" t="str">
        <f>IF(ISBLANK('财拨总表（引用）'!A18)," ",'财拨总表（引用）'!A18)</f>
        <v> </v>
      </c>
      <c r="D18" s="23" t="str">
        <f>IF(ISBLANK('财拨总表（引用）'!B18)," ",'财拨总表（引用）'!B18)</f>
        <v> </v>
      </c>
      <c r="E18" s="23" t="str">
        <f>IF(ISBLANK('财拨总表（引用）'!C18)," ",'财拨总表（引用）'!C18)</f>
        <v> </v>
      </c>
      <c r="F18" s="23" t="str">
        <f>IF(ISBLANK('财拨总表（引用）'!D18)," ",'财拨总表（引用）'!D18)</f>
        <v> </v>
      </c>
      <c r="G18" s="60"/>
    </row>
    <row r="19" spans="1:7" s="18" customFormat="1" ht="17.25" customHeight="1">
      <c r="A19" s="64"/>
      <c r="B19" s="61"/>
      <c r="C19" s="29" t="str">
        <f>IF(ISBLANK('财拨总表（引用）'!A19)," ",'财拨总表（引用）'!A19)</f>
        <v> </v>
      </c>
      <c r="D19" s="23" t="str">
        <f>IF(ISBLANK('财拨总表（引用）'!B19)," ",'财拨总表（引用）'!B19)</f>
        <v> </v>
      </c>
      <c r="E19" s="23" t="str">
        <f>IF(ISBLANK('财拨总表（引用）'!C19)," ",'财拨总表（引用）'!C19)</f>
        <v> </v>
      </c>
      <c r="F19" s="23" t="str">
        <f>IF(ISBLANK('财拨总表（引用）'!D19)," ",'财拨总表（引用）'!D19)</f>
        <v> </v>
      </c>
      <c r="G19" s="60"/>
    </row>
    <row r="20" spans="1:7" s="18" customFormat="1" ht="17.25" customHeight="1">
      <c r="A20" s="64"/>
      <c r="B20" s="61"/>
      <c r="C20" s="29" t="str">
        <f>IF(ISBLANK('财拨总表（引用）'!A20)," ",'财拨总表（引用）'!A20)</f>
        <v> </v>
      </c>
      <c r="D20" s="23" t="str">
        <f>IF(ISBLANK('财拨总表（引用）'!B20)," ",'财拨总表（引用）'!B20)</f>
        <v> </v>
      </c>
      <c r="E20" s="23" t="str">
        <f>IF(ISBLANK('财拨总表（引用）'!C20)," ",'财拨总表（引用）'!C20)</f>
        <v> </v>
      </c>
      <c r="F20" s="23" t="str">
        <f>IF(ISBLANK('财拨总表（引用）'!D20)," ",'财拨总表（引用）'!D20)</f>
        <v> </v>
      </c>
      <c r="G20" s="60"/>
    </row>
    <row r="21" spans="1:7" s="18" customFormat="1" ht="17.25" customHeight="1">
      <c r="A21" s="64"/>
      <c r="B21" s="61"/>
      <c r="C21" s="29" t="str">
        <f>IF(ISBLANK('财拨总表（引用）'!A21)," ",'财拨总表（引用）'!A21)</f>
        <v> </v>
      </c>
      <c r="D21" s="23" t="str">
        <f>IF(ISBLANK('财拨总表（引用）'!B21)," ",'财拨总表（引用）'!B21)</f>
        <v> </v>
      </c>
      <c r="E21" s="23" t="str">
        <f>IF(ISBLANK('财拨总表（引用）'!C21)," ",'财拨总表（引用）'!C21)</f>
        <v> </v>
      </c>
      <c r="F21" s="23" t="str">
        <f>IF(ISBLANK('财拨总表（引用）'!D21)," ",'财拨总表（引用）'!D21)</f>
        <v> </v>
      </c>
      <c r="G21" s="60"/>
    </row>
    <row r="22" spans="1:7" s="18" customFormat="1" ht="17.25" customHeight="1">
      <c r="A22" s="64"/>
      <c r="B22" s="61"/>
      <c r="C22" s="29" t="str">
        <f>IF(ISBLANK('财拨总表（引用）'!A22)," ",'财拨总表（引用）'!A22)</f>
        <v> </v>
      </c>
      <c r="D22" s="23" t="str">
        <f>IF(ISBLANK('财拨总表（引用）'!B22)," ",'财拨总表（引用）'!B22)</f>
        <v> </v>
      </c>
      <c r="E22" s="23" t="str">
        <f>IF(ISBLANK('财拨总表（引用）'!C22)," ",'财拨总表（引用）'!C22)</f>
        <v> </v>
      </c>
      <c r="F22" s="23" t="str">
        <f>IF(ISBLANK('财拨总表（引用）'!D22)," ",'财拨总表（引用）'!D22)</f>
        <v> </v>
      </c>
      <c r="G22" s="60"/>
    </row>
    <row r="23" spans="1:7" s="18" customFormat="1" ht="17.25" customHeight="1">
      <c r="A23" s="64"/>
      <c r="B23" s="61"/>
      <c r="C23" s="29" t="str">
        <f>IF(ISBLANK('财拨总表（引用）'!A23)," ",'财拨总表（引用）'!A23)</f>
        <v> </v>
      </c>
      <c r="D23" s="23" t="str">
        <f>IF(ISBLANK('财拨总表（引用）'!B23)," ",'财拨总表（引用）'!B23)</f>
        <v> </v>
      </c>
      <c r="E23" s="23" t="str">
        <f>IF(ISBLANK('财拨总表（引用）'!C23)," ",'财拨总表（引用）'!C23)</f>
        <v> </v>
      </c>
      <c r="F23" s="23" t="str">
        <f>IF(ISBLANK('财拨总表（引用）'!D23)," ",'财拨总表（引用）'!D23)</f>
        <v> </v>
      </c>
      <c r="G23" s="60"/>
    </row>
    <row r="24" spans="1:7" s="18" customFormat="1" ht="19.5" customHeight="1">
      <c r="A24" s="64"/>
      <c r="B24" s="61"/>
      <c r="C24" s="29" t="str">
        <f>IF(ISBLANK('财拨总表（引用）'!A24)," ",'财拨总表（引用）'!A24)</f>
        <v> </v>
      </c>
      <c r="D24" s="23" t="str">
        <f>IF(ISBLANK('财拨总表（引用）'!B24)," ",'财拨总表（引用）'!B24)</f>
        <v> </v>
      </c>
      <c r="E24" s="23" t="str">
        <f>IF(ISBLANK('财拨总表（引用）'!C24)," ",'财拨总表（引用）'!C24)</f>
        <v> </v>
      </c>
      <c r="F24" s="23" t="str">
        <f>IF(ISBLANK('财拨总表（引用）'!D24)," ",'财拨总表（引用）'!D24)</f>
        <v> </v>
      </c>
      <c r="G24" s="60"/>
    </row>
    <row r="25" spans="1:7" s="18" customFormat="1" ht="19.5" customHeight="1">
      <c r="A25" s="64"/>
      <c r="B25" s="61"/>
      <c r="C25" s="29" t="str">
        <f>IF(ISBLANK('财拨总表（引用）'!A25)," ",'财拨总表（引用）'!A25)</f>
        <v> </v>
      </c>
      <c r="D25" s="23" t="str">
        <f>IF(ISBLANK('财拨总表（引用）'!B25)," ",'财拨总表（引用）'!B25)</f>
        <v> </v>
      </c>
      <c r="E25" s="23" t="str">
        <f>IF(ISBLANK('财拨总表（引用）'!C25)," ",'财拨总表（引用）'!C25)</f>
        <v> </v>
      </c>
      <c r="F25" s="23" t="str">
        <f>IF(ISBLANK('财拨总表（引用）'!D25)," ",'财拨总表（引用）'!D25)</f>
        <v> </v>
      </c>
      <c r="G25" s="60"/>
    </row>
    <row r="26" spans="1:7" s="18" customFormat="1" ht="19.5" customHeight="1">
      <c r="A26" s="64"/>
      <c r="B26" s="61"/>
      <c r="C26" s="29" t="str">
        <f>IF(ISBLANK('财拨总表（引用）'!A26)," ",'财拨总表（引用）'!A26)</f>
        <v> </v>
      </c>
      <c r="D26" s="23" t="str">
        <f>IF(ISBLANK('财拨总表（引用）'!B26)," ",'财拨总表（引用）'!B26)</f>
        <v> </v>
      </c>
      <c r="E26" s="23" t="str">
        <f>IF(ISBLANK('财拨总表（引用）'!C26)," ",'财拨总表（引用）'!C26)</f>
        <v> </v>
      </c>
      <c r="F26" s="23" t="str">
        <f>IF(ISBLANK('财拨总表（引用）'!D26)," ",'财拨总表（引用）'!D26)</f>
        <v> </v>
      </c>
      <c r="G26" s="60"/>
    </row>
    <row r="27" spans="1:7" s="18" customFormat="1" ht="19.5" customHeight="1">
      <c r="A27" s="64"/>
      <c r="B27" s="61"/>
      <c r="C27" s="29" t="str">
        <f>IF(ISBLANK('财拨总表（引用）'!A27)," ",'财拨总表（引用）'!A27)</f>
        <v> </v>
      </c>
      <c r="D27" s="23" t="str">
        <f>IF(ISBLANK('财拨总表（引用）'!B27)," ",'财拨总表（引用）'!B27)</f>
        <v> </v>
      </c>
      <c r="E27" s="23" t="str">
        <f>IF(ISBLANK('财拨总表（引用）'!C27)," ",'财拨总表（引用）'!C27)</f>
        <v> </v>
      </c>
      <c r="F27" s="23" t="str">
        <f>IF(ISBLANK('财拨总表（引用）'!D27)," ",'财拨总表（引用）'!D27)</f>
        <v> </v>
      </c>
      <c r="G27" s="60"/>
    </row>
    <row r="28" spans="1:7" s="18" customFormat="1" ht="19.5" customHeight="1">
      <c r="A28" s="64"/>
      <c r="B28" s="61"/>
      <c r="C28" s="29" t="str">
        <f>IF(ISBLANK('财拨总表（引用）'!A28)," ",'财拨总表（引用）'!A28)</f>
        <v> </v>
      </c>
      <c r="D28" s="23" t="str">
        <f>IF(ISBLANK('财拨总表（引用）'!B28)," ",'财拨总表（引用）'!B28)</f>
        <v> </v>
      </c>
      <c r="E28" s="23" t="str">
        <f>IF(ISBLANK('财拨总表（引用）'!C28)," ",'财拨总表（引用）'!C28)</f>
        <v> </v>
      </c>
      <c r="F28" s="23" t="str">
        <f>IF(ISBLANK('财拨总表（引用）'!D28)," ",'财拨总表（引用）'!D28)</f>
        <v> </v>
      </c>
      <c r="G28" s="60"/>
    </row>
    <row r="29" spans="1:7" s="18" customFormat="1" ht="19.5" customHeight="1">
      <c r="A29" s="64"/>
      <c r="B29" s="61"/>
      <c r="C29" s="29" t="str">
        <f>IF(ISBLANK('财拨总表（引用）'!A29)," ",'财拨总表（引用）'!A29)</f>
        <v> </v>
      </c>
      <c r="D29" s="23" t="str">
        <f>IF(ISBLANK('财拨总表（引用）'!B29)," ",'财拨总表（引用）'!B29)</f>
        <v> </v>
      </c>
      <c r="E29" s="23" t="str">
        <f>IF(ISBLANK('财拨总表（引用）'!C29)," ",'财拨总表（引用）'!C29)</f>
        <v> </v>
      </c>
      <c r="F29" s="23" t="str">
        <f>IF(ISBLANK('财拨总表（引用）'!D29)," ",'财拨总表（引用）'!D29)</f>
        <v> </v>
      </c>
      <c r="G29" s="60"/>
    </row>
    <row r="30" spans="1:7" s="18" customFormat="1" ht="19.5" customHeight="1">
      <c r="A30" s="64"/>
      <c r="B30" s="61"/>
      <c r="C30" s="29" t="str">
        <f>IF(ISBLANK('财拨总表（引用）'!A30)," ",'财拨总表（引用）'!A30)</f>
        <v> </v>
      </c>
      <c r="D30" s="23" t="str">
        <f>IF(ISBLANK('财拨总表（引用）'!B30)," ",'财拨总表（引用）'!B30)</f>
        <v> </v>
      </c>
      <c r="E30" s="23" t="str">
        <f>IF(ISBLANK('财拨总表（引用）'!C30)," ",'财拨总表（引用）'!C30)</f>
        <v> </v>
      </c>
      <c r="F30" s="23" t="str">
        <f>IF(ISBLANK('财拨总表（引用）'!D30)," ",'财拨总表（引用）'!D30)</f>
        <v> </v>
      </c>
      <c r="G30" s="60"/>
    </row>
    <row r="31" spans="1:7" s="18" customFormat="1" ht="19.5" customHeight="1">
      <c r="A31" s="64"/>
      <c r="B31" s="61"/>
      <c r="C31" s="29" t="str">
        <f>IF(ISBLANK('财拨总表（引用）'!A31)," ",'财拨总表（引用）'!A31)</f>
        <v> </v>
      </c>
      <c r="D31" s="23" t="str">
        <f>IF(ISBLANK('财拨总表（引用）'!B31)," ",'财拨总表（引用）'!B31)</f>
        <v> </v>
      </c>
      <c r="E31" s="23" t="str">
        <f>IF(ISBLANK('财拨总表（引用）'!C31)," ",'财拨总表（引用）'!C31)</f>
        <v> </v>
      </c>
      <c r="F31" s="23" t="str">
        <f>IF(ISBLANK('财拨总表（引用）'!D31)," ",'财拨总表（引用）'!D31)</f>
        <v> </v>
      </c>
      <c r="G31" s="60"/>
    </row>
    <row r="32" spans="1:7" s="18" customFormat="1" ht="19.5" customHeight="1">
      <c r="A32" s="64"/>
      <c r="B32" s="61"/>
      <c r="C32" s="29" t="str">
        <f>IF(ISBLANK('财拨总表（引用）'!A32)," ",'财拨总表（引用）'!A32)</f>
        <v> </v>
      </c>
      <c r="D32" s="23" t="str">
        <f>IF(ISBLANK('财拨总表（引用）'!B32)," ",'财拨总表（引用）'!B32)</f>
        <v> </v>
      </c>
      <c r="E32" s="23" t="str">
        <f>IF(ISBLANK('财拨总表（引用）'!C32)," ",'财拨总表（引用）'!C32)</f>
        <v> </v>
      </c>
      <c r="F32" s="23" t="str">
        <f>IF(ISBLANK('财拨总表（引用）'!D32)," ",'财拨总表（引用）'!D32)</f>
        <v> </v>
      </c>
      <c r="G32" s="60"/>
    </row>
    <row r="33" spans="1:7" s="18" customFormat="1" ht="19.5" customHeight="1">
      <c r="A33" s="64"/>
      <c r="B33" s="61"/>
      <c r="C33" s="29" t="str">
        <f>IF(ISBLANK('财拨总表（引用）'!A33)," ",'财拨总表（引用）'!A33)</f>
        <v> </v>
      </c>
      <c r="D33" s="23" t="str">
        <f>IF(ISBLANK('财拨总表（引用）'!B33)," ",'财拨总表（引用）'!B33)</f>
        <v> </v>
      </c>
      <c r="E33" s="23" t="str">
        <f>IF(ISBLANK('财拨总表（引用）'!C33)," ",'财拨总表（引用）'!C33)</f>
        <v> </v>
      </c>
      <c r="F33" s="23" t="str">
        <f>IF(ISBLANK('财拨总表（引用）'!D33)," ",'财拨总表（引用）'!D33)</f>
        <v> </v>
      </c>
      <c r="G33" s="60"/>
    </row>
    <row r="34" spans="1:7" s="18" customFormat="1" ht="19.5" customHeight="1">
      <c r="A34" s="64"/>
      <c r="B34" s="61"/>
      <c r="C34" s="29" t="str">
        <f>IF(ISBLANK('财拨总表（引用）'!A34)," ",'财拨总表（引用）'!A34)</f>
        <v> </v>
      </c>
      <c r="D34" s="23" t="str">
        <f>IF(ISBLANK('财拨总表（引用）'!B34)," ",'财拨总表（引用）'!B34)</f>
        <v> </v>
      </c>
      <c r="E34" s="23" t="str">
        <f>IF(ISBLANK('财拨总表（引用）'!C34)," ",'财拨总表（引用）'!C34)</f>
        <v> </v>
      </c>
      <c r="F34" s="23" t="str">
        <f>IF(ISBLANK('财拨总表（引用）'!D34)," ",'财拨总表（引用）'!D34)</f>
        <v> </v>
      </c>
      <c r="G34" s="60"/>
    </row>
    <row r="35" spans="1:7" s="18" customFormat="1" ht="19.5" customHeight="1">
      <c r="A35" s="64"/>
      <c r="B35" s="61"/>
      <c r="C35" s="29" t="str">
        <f>IF(ISBLANK('财拨总表（引用）'!A35)," ",'财拨总表（引用）'!A35)</f>
        <v> </v>
      </c>
      <c r="D35" s="23" t="str">
        <f>IF(ISBLANK('财拨总表（引用）'!B35)," ",'财拨总表（引用）'!B35)</f>
        <v> </v>
      </c>
      <c r="E35" s="23" t="str">
        <f>IF(ISBLANK('财拨总表（引用）'!C35)," ",'财拨总表（引用）'!C35)</f>
        <v> </v>
      </c>
      <c r="F35" s="23" t="str">
        <f>IF(ISBLANK('财拨总表（引用）'!D35)," ",'财拨总表（引用）'!D35)</f>
        <v> </v>
      </c>
      <c r="G35" s="60"/>
    </row>
    <row r="36" spans="1:7" s="18" customFormat="1" ht="19.5" customHeight="1">
      <c r="A36" s="64"/>
      <c r="B36" s="61"/>
      <c r="C36" s="29" t="str">
        <f>IF(ISBLANK('财拨总表（引用）'!A36)," ",'财拨总表（引用）'!A36)</f>
        <v> </v>
      </c>
      <c r="D36" s="23" t="str">
        <f>IF(ISBLANK('财拨总表（引用）'!B36)," ",'财拨总表（引用）'!B36)</f>
        <v> </v>
      </c>
      <c r="E36" s="23" t="str">
        <f>IF(ISBLANK('财拨总表（引用）'!C36)," ",'财拨总表（引用）'!C36)</f>
        <v> </v>
      </c>
      <c r="F36" s="23" t="str">
        <f>IF(ISBLANK('财拨总表（引用）'!D36)," ",'财拨总表（引用）'!D36)</f>
        <v> </v>
      </c>
      <c r="G36" s="60"/>
    </row>
    <row r="37" spans="1:7" s="18" customFormat="1" ht="19.5" customHeight="1">
      <c r="A37" s="64"/>
      <c r="B37" s="61"/>
      <c r="C37" s="29" t="str">
        <f>IF(ISBLANK('财拨总表（引用）'!A37)," ",'财拨总表（引用）'!A37)</f>
        <v> </v>
      </c>
      <c r="D37" s="23" t="str">
        <f>IF(ISBLANK('财拨总表（引用）'!B37)," ",'财拨总表（引用）'!B37)</f>
        <v> </v>
      </c>
      <c r="E37" s="23" t="str">
        <f>IF(ISBLANK('财拨总表（引用）'!C37)," ",'财拨总表（引用）'!C37)</f>
        <v> </v>
      </c>
      <c r="F37" s="23" t="str">
        <f>IF(ISBLANK('财拨总表（引用）'!D37)," ",'财拨总表（引用）'!D37)</f>
        <v> </v>
      </c>
      <c r="G37" s="60"/>
    </row>
    <row r="38" spans="1:7" s="18" customFormat="1" ht="19.5" customHeight="1">
      <c r="A38" s="64"/>
      <c r="B38" s="61"/>
      <c r="C38" s="29" t="str">
        <f>IF(ISBLANK('财拨总表（引用）'!A38)," ",'财拨总表（引用）'!A38)</f>
        <v> </v>
      </c>
      <c r="D38" s="23" t="str">
        <f>IF(ISBLANK('财拨总表（引用）'!B38)," ",'财拨总表（引用）'!B38)</f>
        <v> </v>
      </c>
      <c r="E38" s="23" t="str">
        <f>IF(ISBLANK('财拨总表（引用）'!C38)," ",'财拨总表（引用）'!C38)</f>
        <v> </v>
      </c>
      <c r="F38" s="23" t="str">
        <f>IF(ISBLANK('财拨总表（引用）'!D38)," ",'财拨总表（引用）'!D38)</f>
        <v> </v>
      </c>
      <c r="G38" s="60"/>
    </row>
    <row r="39" spans="1:7" s="18" customFormat="1" ht="19.5" customHeight="1">
      <c r="A39" s="64"/>
      <c r="B39" s="61"/>
      <c r="C39" s="29" t="str">
        <f>IF(ISBLANK('财拨总表（引用）'!A39)," ",'财拨总表（引用）'!A39)</f>
        <v> </v>
      </c>
      <c r="D39" s="23" t="str">
        <f>IF(ISBLANK('财拨总表（引用）'!B39)," ",'财拨总表（引用）'!B39)</f>
        <v> </v>
      </c>
      <c r="E39" s="23" t="str">
        <f>IF(ISBLANK('财拨总表（引用）'!C39)," ",'财拨总表（引用）'!C39)</f>
        <v> </v>
      </c>
      <c r="F39" s="23" t="str">
        <f>IF(ISBLANK('财拨总表（引用）'!D39)," ",'财拨总表（引用）'!D39)</f>
        <v> </v>
      </c>
      <c r="G39" s="60"/>
    </row>
    <row r="40" spans="1:7" s="18" customFormat="1" ht="19.5" customHeight="1">
      <c r="A40" s="64"/>
      <c r="B40" s="61"/>
      <c r="C40" s="29" t="str">
        <f>IF(ISBLANK('财拨总表（引用）'!A40)," ",'财拨总表（引用）'!A40)</f>
        <v> </v>
      </c>
      <c r="D40" s="23" t="str">
        <f>IF(ISBLANK('财拨总表（引用）'!B40)," ",'财拨总表（引用）'!B40)</f>
        <v> </v>
      </c>
      <c r="E40" s="23" t="str">
        <f>IF(ISBLANK('财拨总表（引用）'!C40)," ",'财拨总表（引用）'!C40)</f>
        <v> </v>
      </c>
      <c r="F40" s="23" t="str">
        <f>IF(ISBLANK('财拨总表（引用）'!D40)," ",'财拨总表（引用）'!D40)</f>
        <v> </v>
      </c>
      <c r="G40" s="60"/>
    </row>
    <row r="41" spans="1:7" s="18" customFormat="1" ht="19.5" customHeight="1">
      <c r="A41" s="64"/>
      <c r="B41" s="61"/>
      <c r="C41" s="29" t="str">
        <f>IF(ISBLANK('财拨总表（引用）'!A41)," ",'财拨总表（引用）'!A41)</f>
        <v> </v>
      </c>
      <c r="D41" s="23" t="str">
        <f>IF(ISBLANK('财拨总表（引用）'!B41)," ",'财拨总表（引用）'!B41)</f>
        <v> </v>
      </c>
      <c r="E41" s="23" t="str">
        <f>IF(ISBLANK('财拨总表（引用）'!C41)," ",'财拨总表（引用）'!C41)</f>
        <v> </v>
      </c>
      <c r="F41" s="23" t="str">
        <f>IF(ISBLANK('财拨总表（引用）'!D41)," ",'财拨总表（引用）'!D41)</f>
        <v> </v>
      </c>
      <c r="G41" s="60"/>
    </row>
    <row r="42" spans="1:7" s="18" customFormat="1" ht="19.5" customHeight="1">
      <c r="A42" s="64"/>
      <c r="B42" s="61"/>
      <c r="C42" s="29" t="str">
        <f>IF(ISBLANK('财拨总表（引用）'!A42)," ",'财拨总表（引用）'!A42)</f>
        <v> </v>
      </c>
      <c r="D42" s="23" t="str">
        <f>IF(ISBLANK('财拨总表（引用）'!B42)," ",'财拨总表（引用）'!B42)</f>
        <v> </v>
      </c>
      <c r="E42" s="23" t="str">
        <f>IF(ISBLANK('财拨总表（引用）'!C42)," ",'财拨总表（引用）'!C42)</f>
        <v> </v>
      </c>
      <c r="F42" s="23" t="str">
        <f>IF(ISBLANK('财拨总表（引用）'!D42)," ",'财拨总表（引用）'!D42)</f>
        <v> </v>
      </c>
      <c r="G42" s="60"/>
    </row>
    <row r="43" spans="1:7" s="18" customFormat="1" ht="19.5" customHeight="1">
      <c r="A43" s="64"/>
      <c r="B43" s="61"/>
      <c r="C43" s="29" t="str">
        <f>IF(ISBLANK('财拨总表（引用）'!A43)," ",'财拨总表（引用）'!A43)</f>
        <v> </v>
      </c>
      <c r="D43" s="23" t="str">
        <f>IF(ISBLANK('财拨总表（引用）'!B43)," ",'财拨总表（引用）'!B43)</f>
        <v> </v>
      </c>
      <c r="E43" s="23" t="str">
        <f>IF(ISBLANK('财拨总表（引用）'!C43)," ",'财拨总表（引用）'!C43)</f>
        <v> </v>
      </c>
      <c r="F43" s="23" t="str">
        <f>IF(ISBLANK('财拨总表（引用）'!D43)," ",'财拨总表（引用）'!D43)</f>
        <v> </v>
      </c>
      <c r="G43" s="60"/>
    </row>
    <row r="44" spans="1:7" s="18" customFormat="1" ht="19.5" customHeight="1">
      <c r="A44" s="64"/>
      <c r="B44" s="61"/>
      <c r="C44" s="29" t="str">
        <f>IF(ISBLANK('财拨总表（引用）'!A44)," ",'财拨总表（引用）'!A44)</f>
        <v> </v>
      </c>
      <c r="D44" s="23" t="str">
        <f>IF(ISBLANK('财拨总表（引用）'!B44)," ",'财拨总表（引用）'!B44)</f>
        <v> </v>
      </c>
      <c r="E44" s="23" t="str">
        <f>IF(ISBLANK('财拨总表（引用）'!C44)," ",'财拨总表（引用）'!C44)</f>
        <v> </v>
      </c>
      <c r="F44" s="23" t="str">
        <f>IF(ISBLANK('财拨总表（引用）'!D44)," ",'财拨总表（引用）'!D44)</f>
        <v> </v>
      </c>
      <c r="G44" s="60"/>
    </row>
    <row r="45" spans="1:7" s="18" customFormat="1" ht="19.5" customHeight="1">
      <c r="A45" s="64"/>
      <c r="B45" s="61"/>
      <c r="C45" s="29" t="str">
        <f>IF(ISBLANK('财拨总表（引用）'!A45)," ",'财拨总表（引用）'!A45)</f>
        <v> </v>
      </c>
      <c r="D45" s="23" t="str">
        <f>IF(ISBLANK('财拨总表（引用）'!B45)," ",'财拨总表（引用）'!B45)</f>
        <v> </v>
      </c>
      <c r="E45" s="23" t="str">
        <f>IF(ISBLANK('财拨总表（引用）'!C45)," ",'财拨总表（引用）'!C45)</f>
        <v> </v>
      </c>
      <c r="F45" s="23" t="str">
        <f>IF(ISBLANK('财拨总表（引用）'!D45)," ",'财拨总表（引用）'!D45)</f>
        <v> </v>
      </c>
      <c r="G45" s="60"/>
    </row>
    <row r="46" spans="1:7" s="18" customFormat="1" ht="19.5" customHeight="1">
      <c r="A46" s="64"/>
      <c r="B46" s="61"/>
      <c r="C46" s="29" t="str">
        <f>IF(ISBLANK('财拨总表（引用）'!A46)," ",'财拨总表（引用）'!A46)</f>
        <v> </v>
      </c>
      <c r="D46" s="23" t="str">
        <f>IF(ISBLANK('财拨总表（引用）'!B46)," ",'财拨总表（引用）'!B46)</f>
        <v> </v>
      </c>
      <c r="E46" s="23" t="str">
        <f>IF(ISBLANK('财拨总表（引用）'!C46)," ",'财拨总表（引用）'!C46)</f>
        <v> </v>
      </c>
      <c r="F46" s="23" t="str">
        <f>IF(ISBLANK('财拨总表（引用）'!D46)," ",'财拨总表（引用）'!D46)</f>
        <v> </v>
      </c>
      <c r="G46" s="60"/>
    </row>
    <row r="47" spans="1:7" s="18" customFormat="1" ht="17.25" customHeight="1">
      <c r="A47" s="64" t="s">
        <v>93</v>
      </c>
      <c r="B47" s="65"/>
      <c r="C47" s="37" t="s">
        <v>94</v>
      </c>
      <c r="D47" s="66" t="str">
        <f>IF(ISBLANK('财拨总表（引用）'!B47)," ",'财拨总表（引用）'!B47)</f>
        <v> </v>
      </c>
      <c r="E47" s="66" t="str">
        <f>IF(ISBLANK('财拨总表（引用）'!C47)," ",'财拨总表（引用）'!C47)</f>
        <v> </v>
      </c>
      <c r="F47" s="66" t="str">
        <f>IF(ISBLANK('财拨总表（引用）'!D47)," ",'财拨总表（引用）'!D47)</f>
        <v> </v>
      </c>
      <c r="G47" s="67"/>
    </row>
    <row r="48" spans="1:7" s="18" customFormat="1" ht="17.25" customHeight="1">
      <c r="A48" s="24" t="s">
        <v>95</v>
      </c>
      <c r="B48" s="20"/>
      <c r="C48" s="37"/>
      <c r="D48" s="66" t="str">
        <f>IF(ISBLANK('财拨总表（引用）'!B48)," ",'财拨总表（引用）'!B48)</f>
        <v> </v>
      </c>
      <c r="E48" s="66" t="str">
        <f>IF(ISBLANK('财拨总表（引用）'!C48)," ",'财拨总表（引用）'!C48)</f>
        <v> </v>
      </c>
      <c r="F48" s="66" t="str">
        <f>IF(ISBLANK('财拨总表（引用）'!D48)," ",'财拨总表（引用）'!D48)</f>
        <v> </v>
      </c>
      <c r="G48" s="67"/>
    </row>
    <row r="49" spans="1:7" s="18" customFormat="1" ht="17.25" customHeight="1">
      <c r="A49" s="64" t="s">
        <v>96</v>
      </c>
      <c r="B49" s="23"/>
      <c r="C49" s="37"/>
      <c r="D49" s="66" t="str">
        <f>IF(ISBLANK('财拨总表（引用）'!B49)," ",'财拨总表（引用）'!B49)</f>
        <v> </v>
      </c>
      <c r="E49" s="66" t="str">
        <f>IF(ISBLANK('财拨总表（引用）'!C49)," ",'财拨总表（引用）'!C49)</f>
        <v> </v>
      </c>
      <c r="F49" s="66" t="str">
        <f>IF(ISBLANK('财拨总表（引用）'!D49)," ",'财拨总表（引用）'!D49)</f>
        <v> </v>
      </c>
      <c r="G49" s="67"/>
    </row>
    <row r="50" spans="1:7" s="18" customFormat="1" ht="17.25" customHeight="1">
      <c r="A50" s="64"/>
      <c r="B50" s="61"/>
      <c r="C50" s="37"/>
      <c r="D50" s="66" t="str">
        <f>IF(ISBLANK('财拨总表（引用）'!B50)," ",'财拨总表（引用）'!B50)</f>
        <v> </v>
      </c>
      <c r="E50" s="66" t="str">
        <f>IF(ISBLANK('财拨总表（引用）'!C50)," ",'财拨总表（引用）'!C50)</f>
        <v> </v>
      </c>
      <c r="F50" s="66" t="str">
        <f>IF(ISBLANK('财拨总表（引用）'!D50)," ",'财拨总表（引用）'!D50)</f>
        <v> </v>
      </c>
      <c r="G50" s="67"/>
    </row>
    <row r="51" spans="1:7" s="18" customFormat="1" ht="17.25" customHeight="1">
      <c r="A51" s="64"/>
      <c r="B51" s="61"/>
      <c r="C51" s="37"/>
      <c r="D51" s="66" t="str">
        <f>IF(ISBLANK('财拨总表（引用）'!B51)," ",'财拨总表（引用）'!B51)</f>
        <v> </v>
      </c>
      <c r="E51" s="66" t="str">
        <f>IF(ISBLANK('财拨总表（引用）'!C51)," ",'财拨总表（引用）'!C51)</f>
        <v> </v>
      </c>
      <c r="F51" s="66" t="str">
        <f>IF(ISBLANK('财拨总表（引用）'!D51)," ",'财拨总表（引用）'!D51)</f>
        <v> </v>
      </c>
      <c r="G51" s="67"/>
    </row>
    <row r="52" spans="1:7" s="18" customFormat="1" ht="17.25" customHeight="1">
      <c r="A52" s="68" t="s">
        <v>23</v>
      </c>
      <c r="B52" s="37">
        <v>2619.847673</v>
      </c>
      <c r="C52" s="68" t="s">
        <v>24</v>
      </c>
      <c r="D52" s="66">
        <f>IF(ISBLANK('财拨总表（引用）'!B6)," ",'财拨总表（引用）'!B6)</f>
        <v>2619.847673</v>
      </c>
      <c r="E52" s="66">
        <f>IF(ISBLANK('财拨总表（引用）'!C6)," ",'财拨总表（引用）'!C6)</f>
        <v>2619.847673</v>
      </c>
      <c r="F52" s="66" t="str">
        <f>IF(ISBLANK('财拨总表（引用）'!D6)," ",'财拨总表（引用）'!D6)</f>
        <v> </v>
      </c>
      <c r="G52" s="67" t="str">
        <f>IF(ISBLANK('财拨总表（引用）'!E6)," ",'财拨总表（引用）'!E6)</f>
        <v> </v>
      </c>
    </row>
    <row r="53" spans="2:7" s="18" customFormat="1" ht="15">
      <c r="B53" s="69"/>
      <c r="G53" s="41"/>
    </row>
    <row r="54" spans="2:7" s="18" customFormat="1" ht="15">
      <c r="B54" s="69"/>
      <c r="G54" s="41"/>
    </row>
    <row r="55" spans="2:7" s="18" customFormat="1" ht="15">
      <c r="B55" s="69"/>
      <c r="G55" s="41"/>
    </row>
    <row r="56" spans="2:7" s="18" customFormat="1" ht="15">
      <c r="B56" s="69"/>
      <c r="G56" s="41"/>
    </row>
    <row r="57" spans="2:7" s="18" customFormat="1" ht="15">
      <c r="B57" s="69"/>
      <c r="G57" s="41"/>
    </row>
    <row r="58" spans="2:7" s="18" customFormat="1" ht="15">
      <c r="B58" s="69"/>
      <c r="G58" s="41"/>
    </row>
    <row r="59" spans="2:7" s="18" customFormat="1" ht="15">
      <c r="B59" s="69"/>
      <c r="G59" s="41"/>
    </row>
    <row r="60" spans="2:7" s="18" customFormat="1" ht="15">
      <c r="B60" s="69"/>
      <c r="G60" s="41"/>
    </row>
    <row r="61" spans="2:7" s="18" customFormat="1" ht="15">
      <c r="B61" s="69"/>
      <c r="G61" s="41"/>
    </row>
    <row r="62" spans="2:7" s="18" customFormat="1" ht="15">
      <c r="B62" s="69"/>
      <c r="G62" s="41"/>
    </row>
    <row r="63" spans="2:7" s="18" customFormat="1" ht="15">
      <c r="B63" s="69"/>
      <c r="G63" s="41"/>
    </row>
    <row r="64" spans="2:7" s="18" customFormat="1" ht="15">
      <c r="B64" s="69"/>
      <c r="G64" s="41"/>
    </row>
    <row r="65" spans="2:7" s="18" customFormat="1" ht="15">
      <c r="B65" s="69"/>
      <c r="G65" s="41"/>
    </row>
    <row r="66" spans="2:7" s="18" customFormat="1" ht="15">
      <c r="B66" s="69"/>
      <c r="G66" s="41"/>
    </row>
    <row r="67" spans="2:7" s="18" customFormat="1" ht="15">
      <c r="B67" s="69"/>
      <c r="G67" s="41"/>
    </row>
    <row r="68" spans="2:7" s="18" customFormat="1" ht="15">
      <c r="B68" s="69"/>
      <c r="G68" s="41"/>
    </row>
    <row r="69" spans="2:7" s="18" customFormat="1" ht="15">
      <c r="B69" s="69"/>
      <c r="G69" s="41"/>
    </row>
    <row r="70" spans="2:7" s="18" customFormat="1" ht="15">
      <c r="B70" s="69"/>
      <c r="G70" s="41"/>
    </row>
    <row r="71" spans="2:7" s="18" customFormat="1" ht="15">
      <c r="B71" s="69"/>
      <c r="G71" s="41"/>
    </row>
    <row r="72" spans="2:7" s="18" customFormat="1" ht="15">
      <c r="B72" s="69"/>
      <c r="G72" s="41"/>
    </row>
    <row r="73" spans="2:7" s="18" customFormat="1" ht="15">
      <c r="B73" s="69"/>
      <c r="G73" s="41"/>
    </row>
    <row r="74" spans="2:7" s="18" customFormat="1" ht="15">
      <c r="B74" s="69"/>
      <c r="G74" s="41"/>
    </row>
    <row r="75" spans="2:7" s="18" customFormat="1" ht="15">
      <c r="B75" s="69"/>
      <c r="G75" s="41"/>
    </row>
    <row r="76" spans="2:7" s="18" customFormat="1" ht="15">
      <c r="B76" s="69"/>
      <c r="G76" s="41"/>
    </row>
    <row r="77" spans="2:7" s="18" customFormat="1" ht="15">
      <c r="B77" s="69"/>
      <c r="G77" s="41"/>
    </row>
    <row r="78" spans="2:32" s="18" customFormat="1" ht="15">
      <c r="B78" s="69"/>
      <c r="G78" s="41"/>
      <c r="AF78" s="30"/>
    </row>
    <row r="79" spans="2:30" s="18" customFormat="1" ht="15">
      <c r="B79" s="69"/>
      <c r="G79" s="41"/>
      <c r="AD79" s="30"/>
    </row>
    <row r="80" spans="2:32" s="18" customFormat="1" ht="15">
      <c r="B80" s="69"/>
      <c r="G80" s="41"/>
      <c r="AE80" s="30"/>
      <c r="AF80" s="30"/>
    </row>
    <row r="81" spans="2:33" s="18" customFormat="1" ht="15">
      <c r="B81" s="69"/>
      <c r="G81" s="41"/>
      <c r="AF81" s="30"/>
      <c r="AG81" s="30"/>
    </row>
    <row r="82" spans="2:33" s="18" customFormat="1" ht="15">
      <c r="B82" s="69"/>
      <c r="G82" s="41"/>
      <c r="AG82" s="70"/>
    </row>
    <row r="83" spans="2:7" s="18" customFormat="1" ht="15">
      <c r="B83" s="69"/>
      <c r="G83" s="41"/>
    </row>
    <row r="84" spans="2:7" s="18" customFormat="1" ht="15">
      <c r="B84" s="69"/>
      <c r="G84" s="41"/>
    </row>
    <row r="85" spans="2:7" s="18" customFormat="1" ht="15">
      <c r="B85" s="69"/>
      <c r="G85" s="41"/>
    </row>
    <row r="86" spans="2:7" s="18" customFormat="1" ht="15">
      <c r="B86" s="69"/>
      <c r="G86" s="41"/>
    </row>
    <row r="87" spans="2:7" s="18" customFormat="1" ht="15">
      <c r="B87" s="69"/>
      <c r="G87" s="41"/>
    </row>
    <row r="88" spans="2:7" s="18" customFormat="1" ht="15">
      <c r="B88" s="69"/>
      <c r="G88" s="41"/>
    </row>
    <row r="89" spans="2:7" s="18" customFormat="1" ht="15">
      <c r="B89" s="69"/>
      <c r="G89" s="41"/>
    </row>
    <row r="90" spans="2:7" s="18" customFormat="1" ht="15">
      <c r="B90" s="69"/>
      <c r="G90" s="41"/>
    </row>
    <row r="91" spans="2:7" s="18" customFormat="1" ht="15">
      <c r="B91" s="69"/>
      <c r="G91" s="41"/>
    </row>
    <row r="92" spans="2:7" s="18" customFormat="1" ht="15">
      <c r="B92" s="69"/>
      <c r="G92" s="41"/>
    </row>
    <row r="93" spans="2:7" s="18" customFormat="1" ht="15">
      <c r="B93" s="69"/>
      <c r="G93" s="41"/>
    </row>
    <row r="94" spans="2:7" s="18" customFormat="1" ht="15">
      <c r="B94" s="69"/>
      <c r="G94" s="41"/>
    </row>
    <row r="95" spans="2:7" s="18" customFormat="1" ht="15">
      <c r="B95" s="69"/>
      <c r="G95" s="41"/>
    </row>
    <row r="96" spans="2:7" s="18" customFormat="1" ht="15">
      <c r="B96" s="69"/>
      <c r="G96" s="41"/>
    </row>
    <row r="97" spans="2:7" s="18" customFormat="1" ht="15">
      <c r="B97" s="69"/>
      <c r="G97" s="41"/>
    </row>
    <row r="98" spans="2:7" s="18" customFormat="1" ht="15">
      <c r="B98" s="69"/>
      <c r="G98" s="41"/>
    </row>
    <row r="99" spans="2:7" s="18" customFormat="1" ht="15">
      <c r="B99" s="69"/>
      <c r="G99" s="41"/>
    </row>
    <row r="100" spans="2:7" s="18" customFormat="1" ht="15">
      <c r="B100" s="69"/>
      <c r="G100" s="41"/>
    </row>
    <row r="101" spans="2:7" s="18" customFormat="1" ht="15">
      <c r="B101" s="69"/>
      <c r="G101" s="41"/>
    </row>
    <row r="102" spans="2:7" s="18" customFormat="1" ht="15">
      <c r="B102" s="69"/>
      <c r="G102" s="41"/>
    </row>
    <row r="103" spans="2:7" s="18" customFormat="1" ht="15">
      <c r="B103" s="69"/>
      <c r="G103" s="41"/>
    </row>
    <row r="104" spans="2:7" s="18" customFormat="1" ht="15">
      <c r="B104" s="69"/>
      <c r="G104" s="41"/>
    </row>
    <row r="105" spans="2:7" s="18" customFormat="1" ht="15">
      <c r="B105" s="69"/>
      <c r="G105" s="41"/>
    </row>
    <row r="106" spans="2:7" s="18" customFormat="1" ht="15">
      <c r="B106" s="69"/>
      <c r="G106" s="41"/>
    </row>
    <row r="107" spans="2:7" s="18" customFormat="1" ht="15">
      <c r="B107" s="69"/>
      <c r="G107" s="41"/>
    </row>
    <row r="108" spans="2:7" s="18" customFormat="1" ht="15">
      <c r="B108" s="69"/>
      <c r="G108" s="41"/>
    </row>
    <row r="109" spans="2:7" s="18" customFormat="1" ht="15">
      <c r="B109" s="69"/>
      <c r="G109" s="41"/>
    </row>
    <row r="110" spans="2:7" s="18" customFormat="1" ht="15">
      <c r="B110" s="69"/>
      <c r="G110" s="41"/>
    </row>
    <row r="111" spans="2:7" s="18" customFormat="1" ht="15">
      <c r="B111" s="69"/>
      <c r="G111" s="41"/>
    </row>
    <row r="112" spans="2:7" s="18" customFormat="1" ht="15">
      <c r="B112" s="69"/>
      <c r="G112" s="41"/>
    </row>
    <row r="113" spans="2:7" s="18" customFormat="1" ht="15">
      <c r="B113" s="69"/>
      <c r="G113" s="41"/>
    </row>
    <row r="114" spans="2:7" s="18" customFormat="1" ht="15">
      <c r="B114" s="69"/>
      <c r="G114" s="41"/>
    </row>
    <row r="115" spans="2:7" s="18" customFormat="1" ht="15">
      <c r="B115" s="69"/>
      <c r="G115" s="41"/>
    </row>
    <row r="116" spans="2:7" s="18" customFormat="1" ht="15">
      <c r="B116" s="69"/>
      <c r="G116" s="41"/>
    </row>
    <row r="117" spans="2:7" s="18" customFormat="1" ht="15">
      <c r="B117" s="69"/>
      <c r="G117" s="41"/>
    </row>
    <row r="118" spans="2:7" s="18" customFormat="1" ht="15">
      <c r="B118" s="69"/>
      <c r="G118" s="41"/>
    </row>
    <row r="119" spans="2:26" s="18" customFormat="1" ht="15">
      <c r="B119" s="69"/>
      <c r="G119" s="41"/>
      <c r="Z119" s="30"/>
    </row>
    <row r="120" spans="2:26" s="18" customFormat="1" ht="15">
      <c r="B120" s="69"/>
      <c r="G120" s="41"/>
      <c r="W120" s="30"/>
      <c r="X120" s="30"/>
      <c r="Y120" s="30"/>
      <c r="Z120" s="70"/>
    </row>
    <row r="121" spans="2:7" s="18" customFormat="1" ht="15">
      <c r="B121" s="69"/>
      <c r="G121" s="41"/>
    </row>
    <row r="122" spans="2:7" s="18" customFormat="1" ht="15">
      <c r="B122" s="69"/>
      <c r="G122" s="41"/>
    </row>
    <row r="123" spans="2:7" s="18" customFormat="1" ht="15">
      <c r="B123" s="69"/>
      <c r="G123" s="41"/>
    </row>
    <row r="124" spans="2:7" s="18" customFormat="1" ht="15">
      <c r="B124" s="69"/>
      <c r="G124" s="41"/>
    </row>
    <row r="125" spans="2:7" s="18" customFormat="1" ht="15">
      <c r="B125" s="69"/>
      <c r="G125" s="41"/>
    </row>
    <row r="126" spans="2:7" s="18" customFormat="1" ht="15">
      <c r="B126" s="69"/>
      <c r="G126" s="41"/>
    </row>
    <row r="127" spans="2:7" s="18" customFormat="1" ht="15">
      <c r="B127" s="69"/>
      <c r="G127" s="41"/>
    </row>
    <row r="128" spans="2:7" s="18" customFormat="1" ht="15">
      <c r="B128" s="69"/>
      <c r="G128" s="41"/>
    </row>
    <row r="129" spans="2:7" s="18" customFormat="1" ht="15">
      <c r="B129" s="69"/>
      <c r="G129" s="41"/>
    </row>
    <row r="130" spans="2:7" s="18" customFormat="1" ht="15">
      <c r="B130" s="69"/>
      <c r="G130" s="41"/>
    </row>
    <row r="131" spans="2:7" s="18" customFormat="1" ht="15">
      <c r="B131" s="69"/>
      <c r="G131" s="41"/>
    </row>
    <row r="132" spans="2:7" s="18" customFormat="1" ht="15">
      <c r="B132" s="69"/>
      <c r="G132" s="41"/>
    </row>
    <row r="133" spans="2:7" s="18" customFormat="1" ht="15">
      <c r="B133" s="69"/>
      <c r="G133" s="41"/>
    </row>
    <row r="134" spans="2:7" s="18" customFormat="1" ht="15">
      <c r="B134" s="69"/>
      <c r="G134" s="41"/>
    </row>
    <row r="135" spans="2:7" s="18" customFormat="1" ht="15">
      <c r="B135" s="69"/>
      <c r="G135" s="41"/>
    </row>
    <row r="136" spans="2:7" s="18" customFormat="1" ht="15">
      <c r="B136" s="69"/>
      <c r="G136" s="41"/>
    </row>
    <row r="137" spans="2:7" s="18" customFormat="1" ht="15">
      <c r="B137" s="69"/>
      <c r="G137" s="41"/>
    </row>
    <row r="138" spans="2:7" s="18" customFormat="1" ht="15">
      <c r="B138" s="69"/>
      <c r="G138" s="41"/>
    </row>
    <row r="139" spans="2:7" s="18" customFormat="1" ht="15">
      <c r="B139" s="69"/>
      <c r="G139" s="41"/>
    </row>
    <row r="140" spans="2:7" s="18" customFormat="1" ht="15">
      <c r="B140" s="69"/>
      <c r="G140" s="41"/>
    </row>
    <row r="141" spans="2:7" s="18" customFormat="1" ht="15">
      <c r="B141" s="69"/>
      <c r="G141" s="41"/>
    </row>
    <row r="142" spans="2:7" s="18" customFormat="1" ht="15">
      <c r="B142" s="69"/>
      <c r="G142" s="41"/>
    </row>
    <row r="143" spans="2:7" s="18" customFormat="1" ht="15">
      <c r="B143" s="69"/>
      <c r="G143" s="41"/>
    </row>
    <row r="144" spans="2:7" s="18" customFormat="1" ht="15">
      <c r="B144" s="69"/>
      <c r="G144" s="41"/>
    </row>
    <row r="145" spans="2:7" s="18" customFormat="1" ht="15">
      <c r="B145" s="69"/>
      <c r="G145" s="41"/>
    </row>
    <row r="146" spans="2:7" s="18" customFormat="1" ht="15">
      <c r="B146" s="69"/>
      <c r="G146" s="41"/>
    </row>
    <row r="147" spans="2:7" s="18" customFormat="1" ht="15">
      <c r="B147" s="69"/>
      <c r="G147" s="41"/>
    </row>
    <row r="148" spans="2:7" s="18" customFormat="1" ht="15">
      <c r="B148" s="69"/>
      <c r="G148" s="41"/>
    </row>
    <row r="149" spans="2:7" s="18" customFormat="1" ht="15">
      <c r="B149" s="69"/>
      <c r="G149" s="41"/>
    </row>
    <row r="150" spans="2:7" s="18" customFormat="1" ht="15">
      <c r="B150" s="69"/>
      <c r="G150" s="41"/>
    </row>
    <row r="151" spans="2:7" s="18" customFormat="1" ht="15">
      <c r="B151" s="69"/>
      <c r="G151" s="41"/>
    </row>
    <row r="152" spans="2:7" s="18" customFormat="1" ht="15">
      <c r="B152" s="69"/>
      <c r="G152" s="41"/>
    </row>
    <row r="153" spans="2:7" s="18" customFormat="1" ht="15">
      <c r="B153" s="69"/>
      <c r="G153" s="41"/>
    </row>
    <row r="154" spans="2:7" s="18" customFormat="1" ht="15">
      <c r="B154" s="69"/>
      <c r="G154" s="41"/>
    </row>
    <row r="155" spans="2:7" s="18" customFormat="1" ht="15">
      <c r="B155" s="69"/>
      <c r="G155" s="41"/>
    </row>
    <row r="156" spans="2:7" s="18" customFormat="1" ht="15">
      <c r="B156" s="69"/>
      <c r="G156" s="41"/>
    </row>
    <row r="157" spans="2:7" s="18" customFormat="1" ht="15">
      <c r="B157" s="69"/>
      <c r="G157" s="41"/>
    </row>
    <row r="158" spans="2:7" s="18" customFormat="1" ht="15">
      <c r="B158" s="69"/>
      <c r="G158" s="41"/>
    </row>
    <row r="159" spans="2:7" s="18" customFormat="1" ht="15">
      <c r="B159" s="69"/>
      <c r="G159" s="41"/>
    </row>
    <row r="160" spans="2:7" s="18" customFormat="1" ht="15">
      <c r="B160" s="69"/>
      <c r="G160" s="41"/>
    </row>
    <row r="161" spans="2:7" s="18" customFormat="1" ht="15">
      <c r="B161" s="69"/>
      <c r="G161" s="41"/>
    </row>
    <row r="162" spans="2:7" s="18" customFormat="1" ht="15">
      <c r="B162" s="69"/>
      <c r="G162" s="41"/>
    </row>
    <row r="163" spans="2:7" s="18" customFormat="1" ht="15">
      <c r="B163" s="69"/>
      <c r="G163" s="41"/>
    </row>
    <row r="164" spans="2:7" s="18" customFormat="1" ht="15">
      <c r="B164" s="69"/>
      <c r="G164" s="41"/>
    </row>
    <row r="165" spans="2:7" s="18" customFormat="1" ht="15">
      <c r="B165" s="69"/>
      <c r="G165" s="41"/>
    </row>
    <row r="166" spans="2:7" s="18" customFormat="1" ht="15">
      <c r="B166" s="69"/>
      <c r="G166" s="41"/>
    </row>
    <row r="167" spans="2:7" s="18" customFormat="1" ht="15">
      <c r="B167" s="69"/>
      <c r="G167" s="41"/>
    </row>
    <row r="168" spans="2:7" s="18" customFormat="1" ht="15">
      <c r="B168" s="69"/>
      <c r="G168" s="41"/>
    </row>
    <row r="169" spans="2:7" s="18" customFormat="1" ht="15">
      <c r="B169" s="69"/>
      <c r="G169" s="41"/>
    </row>
    <row r="170" spans="2:7" s="18" customFormat="1" ht="15">
      <c r="B170" s="69"/>
      <c r="G170" s="41"/>
    </row>
    <row r="171" spans="2:7" s="18" customFormat="1" ht="15">
      <c r="B171" s="69"/>
      <c r="G171" s="41"/>
    </row>
    <row r="172" spans="2:7" s="18" customFormat="1" ht="15">
      <c r="B172" s="69"/>
      <c r="G172" s="41"/>
    </row>
    <row r="173" spans="2:7" s="18" customFormat="1" ht="15">
      <c r="B173" s="69"/>
      <c r="G173" s="41"/>
    </row>
    <row r="174" spans="2:7" s="18" customFormat="1" ht="15">
      <c r="B174" s="69"/>
      <c r="G174" s="41"/>
    </row>
    <row r="175" spans="2:7" s="18" customFormat="1" ht="15">
      <c r="B175" s="69"/>
      <c r="G175" s="41"/>
    </row>
    <row r="176" spans="2:7" s="18" customFormat="1" ht="15">
      <c r="B176" s="69"/>
      <c r="G176" s="41"/>
    </row>
    <row r="177" spans="2:7" s="18" customFormat="1" ht="15">
      <c r="B177" s="69"/>
      <c r="G177" s="41"/>
    </row>
    <row r="178" spans="2:7" s="18" customFormat="1" ht="15">
      <c r="B178" s="69"/>
      <c r="G178" s="41"/>
    </row>
    <row r="179" spans="2:7" s="18" customFormat="1" ht="15">
      <c r="B179" s="69"/>
      <c r="G179" s="41"/>
    </row>
    <row r="180" spans="2:7" s="18" customFormat="1" ht="15">
      <c r="B180" s="69"/>
      <c r="G180" s="41"/>
    </row>
    <row r="181" spans="2:7" s="18" customFormat="1" ht="15">
      <c r="B181" s="69"/>
      <c r="G181" s="41"/>
    </row>
    <row r="182" spans="2:7" s="18" customFormat="1" ht="15">
      <c r="B182" s="69"/>
      <c r="G182" s="41"/>
    </row>
    <row r="183" spans="2:7" s="18" customFormat="1" ht="15">
      <c r="B183" s="69"/>
      <c r="G183" s="41"/>
    </row>
    <row r="184" spans="2:7" s="18" customFormat="1" ht="15">
      <c r="B184" s="69"/>
      <c r="G184" s="41"/>
    </row>
    <row r="185" spans="2:7" s="18" customFormat="1" ht="15">
      <c r="B185" s="69"/>
      <c r="G185" s="41"/>
    </row>
    <row r="186" spans="2:7" s="18" customFormat="1" ht="15">
      <c r="B186" s="69"/>
      <c r="G186" s="41"/>
    </row>
    <row r="187" spans="2:7" s="18" customFormat="1" ht="15">
      <c r="B187" s="69"/>
      <c r="G187" s="41"/>
    </row>
    <row r="188" spans="2:7" s="18" customFormat="1" ht="15">
      <c r="B188" s="69"/>
      <c r="G188" s="41"/>
    </row>
    <row r="189" spans="2:7" s="18" customFormat="1" ht="15">
      <c r="B189" s="69"/>
      <c r="G189" s="41"/>
    </row>
    <row r="190" spans="2:7" s="18" customFormat="1" ht="15">
      <c r="B190" s="69"/>
      <c r="G190" s="41"/>
    </row>
    <row r="191" spans="2:7" s="18" customFormat="1" ht="15">
      <c r="B191" s="69"/>
      <c r="G191" s="41"/>
    </row>
    <row r="192" spans="2:7" s="18" customFormat="1" ht="15">
      <c r="B192" s="69"/>
      <c r="G192" s="41"/>
    </row>
    <row r="193" spans="2:7" s="18" customFormat="1" ht="15">
      <c r="B193" s="69"/>
      <c r="G193" s="41"/>
    </row>
    <row r="194" spans="2:7" s="18" customFormat="1" ht="15">
      <c r="B194" s="69"/>
      <c r="G194" s="41"/>
    </row>
    <row r="195" spans="2:7" s="18" customFormat="1" ht="15">
      <c r="B195" s="69"/>
      <c r="G195" s="41"/>
    </row>
    <row r="196" spans="2:7" s="18" customFormat="1" ht="15">
      <c r="B196" s="69"/>
      <c r="G196" s="41"/>
    </row>
    <row r="197" spans="2:7" s="18" customFormat="1" ht="15">
      <c r="B197" s="69"/>
      <c r="G197" s="41"/>
    </row>
    <row r="198" spans="2:7" s="18" customFormat="1" ht="15">
      <c r="B198" s="69"/>
      <c r="G198" s="41"/>
    </row>
    <row r="199" spans="2:7" s="18" customFormat="1" ht="15">
      <c r="B199" s="69"/>
      <c r="G199" s="41"/>
    </row>
    <row r="200" spans="2:7" s="18" customFormat="1" ht="15">
      <c r="B200" s="69"/>
      <c r="G200" s="41"/>
    </row>
    <row r="201" spans="2:7" s="18" customFormat="1" ht="15">
      <c r="B201" s="69"/>
      <c r="G201" s="41"/>
    </row>
    <row r="202" spans="2:7" s="18" customFormat="1" ht="15">
      <c r="B202" s="69"/>
      <c r="G202" s="41"/>
    </row>
    <row r="203" spans="2:7" s="18" customFormat="1" ht="15">
      <c r="B203" s="69"/>
      <c r="G203" s="41"/>
    </row>
    <row r="204" spans="2:7" s="18" customFormat="1" ht="15">
      <c r="B204" s="69"/>
      <c r="G204" s="41"/>
    </row>
    <row r="205" spans="2:7" s="18" customFormat="1" ht="15">
      <c r="B205" s="69"/>
      <c r="G205" s="41"/>
    </row>
    <row r="206" spans="2:7" s="18" customFormat="1" ht="15">
      <c r="B206" s="69"/>
      <c r="G206" s="41"/>
    </row>
    <row r="207" spans="2:7" s="18" customFormat="1" ht="15">
      <c r="B207" s="69"/>
      <c r="G207" s="41"/>
    </row>
    <row r="208" spans="2:7" s="18" customFormat="1" ht="15">
      <c r="B208" s="69"/>
      <c r="G208" s="41"/>
    </row>
    <row r="209" spans="2:7" s="18" customFormat="1" ht="15">
      <c r="B209" s="69"/>
      <c r="G209" s="41"/>
    </row>
    <row r="210" spans="2:7" s="18" customFormat="1" ht="15">
      <c r="B210" s="69"/>
      <c r="G210" s="41"/>
    </row>
    <row r="211" spans="2:7" s="18" customFormat="1" ht="15">
      <c r="B211" s="69"/>
      <c r="G211" s="41"/>
    </row>
    <row r="212" spans="2:7" s="18" customFormat="1" ht="15">
      <c r="B212" s="69"/>
      <c r="G212" s="41"/>
    </row>
    <row r="213" spans="2:7" s="18" customFormat="1" ht="15">
      <c r="B213" s="69"/>
      <c r="G213" s="41"/>
    </row>
    <row r="214" spans="2:7" s="18" customFormat="1" ht="15">
      <c r="B214" s="69"/>
      <c r="G214" s="41"/>
    </row>
    <row r="215" spans="2:7" s="18" customFormat="1" ht="15">
      <c r="B215" s="69"/>
      <c r="G215" s="41"/>
    </row>
    <row r="216" spans="2:7" s="18" customFormat="1" ht="15">
      <c r="B216" s="69"/>
      <c r="G216" s="41"/>
    </row>
    <row r="217" spans="2:7" s="18" customFormat="1" ht="15">
      <c r="B217" s="69"/>
      <c r="G217" s="41"/>
    </row>
    <row r="218" spans="2:7" s="18" customFormat="1" ht="15">
      <c r="B218" s="69"/>
      <c r="G218" s="41"/>
    </row>
    <row r="219" spans="2:7" s="18" customFormat="1" ht="15">
      <c r="B219" s="69"/>
      <c r="G219" s="41"/>
    </row>
    <row r="220" spans="2:7" s="18" customFormat="1" ht="15">
      <c r="B220" s="69"/>
      <c r="G220" s="41"/>
    </row>
    <row r="221" spans="2:7" s="18" customFormat="1" ht="15">
      <c r="B221" s="69"/>
      <c r="G221" s="41"/>
    </row>
    <row r="222" spans="2:7" s="18" customFormat="1" ht="15">
      <c r="B222" s="69"/>
      <c r="G222" s="41"/>
    </row>
    <row r="223" spans="2:7" s="18" customFormat="1" ht="15">
      <c r="B223" s="69"/>
      <c r="G223" s="41"/>
    </row>
    <row r="224" spans="2:7" s="18" customFormat="1" ht="15">
      <c r="B224" s="69"/>
      <c r="G224" s="41"/>
    </row>
    <row r="225" spans="2:7" s="18" customFormat="1" ht="15">
      <c r="B225" s="69"/>
      <c r="G225" s="41"/>
    </row>
    <row r="226" spans="2:7" s="18" customFormat="1" ht="15">
      <c r="B226" s="69"/>
      <c r="G226" s="41"/>
    </row>
    <row r="227" spans="2:7" s="18" customFormat="1" ht="15">
      <c r="B227" s="69"/>
      <c r="G227" s="41"/>
    </row>
    <row r="228" spans="2:7" s="18" customFormat="1" ht="15">
      <c r="B228" s="69"/>
      <c r="G228" s="41"/>
    </row>
    <row r="229" spans="2:7" s="18" customFormat="1" ht="15">
      <c r="B229" s="69"/>
      <c r="G229" s="41"/>
    </row>
    <row r="230" spans="2:7" s="18" customFormat="1" ht="15">
      <c r="B230" s="69"/>
      <c r="G230" s="41"/>
    </row>
    <row r="231" spans="2:7" s="18" customFormat="1" ht="15">
      <c r="B231" s="69"/>
      <c r="G231" s="4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97</v>
      </c>
      <c r="B2" s="33"/>
      <c r="C2" s="33"/>
      <c r="D2" s="33"/>
      <c r="E2" s="33"/>
      <c r="F2" s="34"/>
      <c r="G2" s="34"/>
    </row>
    <row r="3" spans="1:7" s="18" customFormat="1" ht="21" customHeight="1">
      <c r="A3" s="39" t="s">
        <v>26</v>
      </c>
      <c r="B3" s="36"/>
      <c r="C3" s="36"/>
      <c r="D3" s="36"/>
      <c r="E3" s="32" t="s">
        <v>2</v>
      </c>
      <c r="F3" s="31"/>
      <c r="G3" s="31"/>
    </row>
    <row r="4" spans="1:7" s="18" customFormat="1" ht="17.25" customHeight="1">
      <c r="A4" s="21" t="s">
        <v>79</v>
      </c>
      <c r="B4" s="21"/>
      <c r="C4" s="21" t="s">
        <v>98</v>
      </c>
      <c r="D4" s="21"/>
      <c r="E4" s="21"/>
      <c r="F4" s="31"/>
      <c r="G4" s="31"/>
    </row>
    <row r="5" spans="1:7" s="18" customFormat="1" ht="21" customHeight="1">
      <c r="A5" s="21" t="s">
        <v>82</v>
      </c>
      <c r="B5" s="21" t="s">
        <v>83</v>
      </c>
      <c r="C5" s="21" t="s">
        <v>29</v>
      </c>
      <c r="D5" s="21" t="s">
        <v>80</v>
      </c>
      <c r="E5" s="21" t="s">
        <v>81</v>
      </c>
      <c r="F5" s="31"/>
      <c r="G5" s="31"/>
    </row>
    <row r="6" spans="1:7" s="18" customFormat="1" ht="21" customHeight="1">
      <c r="A6" s="28" t="s">
        <v>43</v>
      </c>
      <c r="B6" s="28" t="s">
        <v>43</v>
      </c>
      <c r="C6" s="50">
        <v>1</v>
      </c>
      <c r="D6" s="50">
        <f>C6+1</f>
        <v>2</v>
      </c>
      <c r="E6" s="50">
        <f>D6+1</f>
        <v>3</v>
      </c>
      <c r="F6" s="31"/>
      <c r="G6" s="31"/>
    </row>
    <row r="7" spans="1:7" s="18" customFormat="1" ht="28.5" customHeight="1">
      <c r="A7" s="37"/>
      <c r="B7" s="37" t="s">
        <v>29</v>
      </c>
      <c r="C7" s="37">
        <v>2619.847673</v>
      </c>
      <c r="D7" s="37">
        <v>2413.264397</v>
      </c>
      <c r="E7" s="37">
        <v>206.583276</v>
      </c>
      <c r="F7" s="31"/>
      <c r="G7" s="31"/>
    </row>
    <row r="8" spans="1:5" s="18" customFormat="1" ht="28.5" customHeight="1">
      <c r="A8" s="37" t="s">
        <v>44</v>
      </c>
      <c r="B8" s="37" t="s">
        <v>45</v>
      </c>
      <c r="C8" s="37">
        <v>2292.634084</v>
      </c>
      <c r="D8" s="37">
        <v>2086.050808</v>
      </c>
      <c r="E8" s="37">
        <v>206.583276</v>
      </c>
    </row>
    <row r="9" spans="1:5" s="18" customFormat="1" ht="28.5" customHeight="1">
      <c r="A9" s="37" t="s">
        <v>50</v>
      </c>
      <c r="B9" s="37" t="s">
        <v>51</v>
      </c>
      <c r="C9" s="37">
        <v>2292.634084</v>
      </c>
      <c r="D9" s="37">
        <v>2086.050808</v>
      </c>
      <c r="E9" s="37">
        <v>206.583276</v>
      </c>
    </row>
    <row r="10" spans="1:5" s="18" customFormat="1" ht="28.5" customHeight="1">
      <c r="A10" s="37" t="s">
        <v>52</v>
      </c>
      <c r="B10" s="37" t="s">
        <v>53</v>
      </c>
      <c r="C10" s="37">
        <v>2211.050808</v>
      </c>
      <c r="D10" s="37">
        <v>2086.050808</v>
      </c>
      <c r="E10" s="37">
        <v>125</v>
      </c>
    </row>
    <row r="11" spans="1:5" s="18" customFormat="1" ht="28.5" customHeight="1">
      <c r="A11" s="37" t="s">
        <v>54</v>
      </c>
      <c r="B11" s="37" t="s">
        <v>55</v>
      </c>
      <c r="C11" s="37">
        <v>81.583276</v>
      </c>
      <c r="D11" s="37"/>
      <c r="E11" s="37">
        <v>81.583276</v>
      </c>
    </row>
    <row r="12" spans="1:5" s="18" customFormat="1" ht="28.5" customHeight="1">
      <c r="A12" s="37" t="s">
        <v>56</v>
      </c>
      <c r="B12" s="37" t="s">
        <v>57</v>
      </c>
      <c r="C12" s="37">
        <v>208.484456</v>
      </c>
      <c r="D12" s="37">
        <v>208.484456</v>
      </c>
      <c r="E12" s="37"/>
    </row>
    <row r="13" spans="1:5" s="18" customFormat="1" ht="28.5" customHeight="1">
      <c r="A13" s="37" t="s">
        <v>58</v>
      </c>
      <c r="B13" s="37" t="s">
        <v>59</v>
      </c>
      <c r="C13" s="37">
        <v>208.484456</v>
      </c>
      <c r="D13" s="37">
        <v>208.484456</v>
      </c>
      <c r="E13" s="37"/>
    </row>
    <row r="14" spans="1:5" s="18" customFormat="1" ht="28.5" customHeight="1">
      <c r="A14" s="37" t="s">
        <v>60</v>
      </c>
      <c r="B14" s="37" t="s">
        <v>61</v>
      </c>
      <c r="C14" s="37">
        <v>24.6458</v>
      </c>
      <c r="D14" s="37">
        <v>24.6458</v>
      </c>
      <c r="E14" s="37"/>
    </row>
    <row r="15" spans="1:5" s="18" customFormat="1" ht="28.5" customHeight="1">
      <c r="A15" s="37" t="s">
        <v>62</v>
      </c>
      <c r="B15" s="37" t="s">
        <v>63</v>
      </c>
      <c r="C15" s="37">
        <v>122.559104</v>
      </c>
      <c r="D15" s="37">
        <v>122.559104</v>
      </c>
      <c r="E15" s="37"/>
    </row>
    <row r="16" spans="1:5" s="18" customFormat="1" ht="28.5" customHeight="1">
      <c r="A16" s="37" t="s">
        <v>64</v>
      </c>
      <c r="B16" s="37" t="s">
        <v>65</v>
      </c>
      <c r="C16" s="37">
        <v>61.279552</v>
      </c>
      <c r="D16" s="37">
        <v>61.279552</v>
      </c>
      <c r="E16" s="37"/>
    </row>
    <row r="17" spans="1:5" s="18" customFormat="1" ht="28.5" customHeight="1">
      <c r="A17" s="37" t="s">
        <v>66</v>
      </c>
      <c r="B17" s="37" t="s">
        <v>67</v>
      </c>
      <c r="C17" s="37">
        <v>26.809805</v>
      </c>
      <c r="D17" s="37">
        <v>26.809805</v>
      </c>
      <c r="E17" s="37"/>
    </row>
    <row r="18" spans="1:5" s="18" customFormat="1" ht="28.5" customHeight="1">
      <c r="A18" s="37" t="s">
        <v>68</v>
      </c>
      <c r="B18" s="37" t="s">
        <v>69</v>
      </c>
      <c r="C18" s="37">
        <v>26.809805</v>
      </c>
      <c r="D18" s="37">
        <v>26.809805</v>
      </c>
      <c r="E18" s="37"/>
    </row>
    <row r="19" spans="1:5" s="18" customFormat="1" ht="28.5" customHeight="1">
      <c r="A19" s="37" t="s">
        <v>70</v>
      </c>
      <c r="B19" s="37" t="s">
        <v>71</v>
      </c>
      <c r="C19" s="37">
        <v>26.809805</v>
      </c>
      <c r="D19" s="37">
        <v>26.809805</v>
      </c>
      <c r="E19" s="37"/>
    </row>
    <row r="20" spans="1:5" s="18" customFormat="1" ht="28.5" customHeight="1">
      <c r="A20" s="37" t="s">
        <v>72</v>
      </c>
      <c r="B20" s="37" t="s">
        <v>73</v>
      </c>
      <c r="C20" s="37">
        <v>91.919328</v>
      </c>
      <c r="D20" s="37">
        <v>91.919328</v>
      </c>
      <c r="E20" s="37"/>
    </row>
    <row r="21" spans="1:5" s="18" customFormat="1" ht="28.5" customHeight="1">
      <c r="A21" s="37" t="s">
        <v>46</v>
      </c>
      <c r="B21" s="37" t="s">
        <v>74</v>
      </c>
      <c r="C21" s="37">
        <v>91.919328</v>
      </c>
      <c r="D21" s="37">
        <v>91.919328</v>
      </c>
      <c r="E21" s="37"/>
    </row>
    <row r="22" spans="1:5" s="18" customFormat="1" ht="28.5" customHeight="1">
      <c r="A22" s="37" t="s">
        <v>75</v>
      </c>
      <c r="B22" s="37" t="s">
        <v>76</v>
      </c>
      <c r="C22" s="37">
        <v>91.919328</v>
      </c>
      <c r="D22" s="37">
        <v>91.919328</v>
      </c>
      <c r="E22" s="37"/>
    </row>
    <row r="23" s="18" customFormat="1" ht="21" customHeight="1"/>
    <row r="24" s="18" customFormat="1" ht="21" customHeight="1"/>
    <row r="25" s="18" customFormat="1" ht="21" customHeight="1"/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  <row r="32" s="18" customFormat="1" ht="21" customHeight="1"/>
    <row r="33" s="18" customFormat="1" ht="21" customHeight="1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31"/>
      <c r="B1" s="31"/>
      <c r="C1" s="31"/>
      <c r="D1" s="31"/>
      <c r="E1" s="31"/>
      <c r="F1" s="31"/>
      <c r="G1" s="31"/>
    </row>
    <row r="2" spans="1:7" s="18" customFormat="1" ht="29.25" customHeight="1">
      <c r="A2" s="33" t="s">
        <v>99</v>
      </c>
      <c r="B2" s="33"/>
      <c r="C2" s="33"/>
      <c r="D2" s="33"/>
      <c r="E2" s="33"/>
      <c r="F2" s="34"/>
      <c r="G2" s="34"/>
    </row>
    <row r="3" spans="1:7" s="18" customFormat="1" ht="21" customHeight="1">
      <c r="A3" s="39" t="s">
        <v>26</v>
      </c>
      <c r="B3" s="36"/>
      <c r="C3" s="36"/>
      <c r="D3" s="36"/>
      <c r="E3" s="32" t="s">
        <v>2</v>
      </c>
      <c r="F3" s="31"/>
      <c r="G3" s="31"/>
    </row>
    <row r="4" spans="1:7" s="18" customFormat="1" ht="17.25" customHeight="1">
      <c r="A4" s="21" t="s">
        <v>100</v>
      </c>
      <c r="B4" s="21"/>
      <c r="C4" s="21" t="s">
        <v>101</v>
      </c>
      <c r="D4" s="21"/>
      <c r="E4" s="21"/>
      <c r="F4" s="31"/>
      <c r="G4" s="31"/>
    </row>
    <row r="5" spans="1:7" s="18" customFormat="1" ht="21" customHeight="1">
      <c r="A5" s="21" t="s">
        <v>82</v>
      </c>
      <c r="B5" s="27" t="s">
        <v>83</v>
      </c>
      <c r="C5" s="49" t="s">
        <v>29</v>
      </c>
      <c r="D5" s="49" t="s">
        <v>102</v>
      </c>
      <c r="E5" s="49" t="s">
        <v>103</v>
      </c>
      <c r="F5" s="31"/>
      <c r="G5" s="31"/>
    </row>
    <row r="6" spans="1:7" s="18" customFormat="1" ht="21" customHeight="1">
      <c r="A6" s="28" t="s">
        <v>43</v>
      </c>
      <c r="B6" s="28" t="s">
        <v>43</v>
      </c>
      <c r="C6" s="50">
        <v>1</v>
      </c>
      <c r="D6" s="50">
        <f>C6+1</f>
        <v>2</v>
      </c>
      <c r="E6" s="50">
        <f>D6+1</f>
        <v>3</v>
      </c>
      <c r="F6" s="31"/>
      <c r="G6" s="31"/>
    </row>
    <row r="7" spans="1:8" s="18" customFormat="1" ht="27" customHeight="1">
      <c r="A7" s="22"/>
      <c r="B7" s="22" t="s">
        <v>29</v>
      </c>
      <c r="C7" s="47">
        <v>2413.264397</v>
      </c>
      <c r="D7" s="47">
        <v>2002.156397</v>
      </c>
      <c r="E7" s="47">
        <v>411.108</v>
      </c>
      <c r="F7" s="51"/>
      <c r="G7" s="51"/>
      <c r="H7" s="30"/>
    </row>
    <row r="8" spans="1:5" s="18" customFormat="1" ht="27" customHeight="1">
      <c r="A8" s="22" t="s">
        <v>104</v>
      </c>
      <c r="B8" s="22" t="s">
        <v>105</v>
      </c>
      <c r="C8" s="47">
        <v>1977.510597</v>
      </c>
      <c r="D8" s="47">
        <v>1977.510597</v>
      </c>
      <c r="E8" s="47"/>
    </row>
    <row r="9" spans="1:5" s="18" customFormat="1" ht="27" customHeight="1">
      <c r="A9" s="22" t="s">
        <v>106</v>
      </c>
      <c r="B9" s="22" t="s">
        <v>107</v>
      </c>
      <c r="C9" s="47">
        <v>464.1216</v>
      </c>
      <c r="D9" s="47">
        <v>464.1216</v>
      </c>
      <c r="E9" s="47"/>
    </row>
    <row r="10" spans="1:5" s="18" customFormat="1" ht="27" customHeight="1">
      <c r="A10" s="22" t="s">
        <v>108</v>
      </c>
      <c r="B10" s="22" t="s">
        <v>109</v>
      </c>
      <c r="C10" s="47">
        <v>332.3196</v>
      </c>
      <c r="D10" s="47">
        <v>332.3196</v>
      </c>
      <c r="E10" s="47"/>
    </row>
    <row r="11" spans="1:5" s="18" customFormat="1" ht="27" customHeight="1">
      <c r="A11" s="22" t="s">
        <v>110</v>
      </c>
      <c r="B11" s="22" t="s">
        <v>111</v>
      </c>
      <c r="C11" s="47">
        <v>810.848</v>
      </c>
      <c r="D11" s="47">
        <v>810.848</v>
      </c>
      <c r="E11" s="47"/>
    </row>
    <row r="12" spans="1:5" s="18" customFormat="1" ht="27" customHeight="1">
      <c r="A12" s="22" t="s">
        <v>112</v>
      </c>
      <c r="B12" s="22" t="s">
        <v>113</v>
      </c>
      <c r="C12" s="47">
        <v>14.034</v>
      </c>
      <c r="D12" s="47">
        <v>14.034</v>
      </c>
      <c r="E12" s="47"/>
    </row>
    <row r="13" spans="1:5" s="18" customFormat="1" ht="27" customHeight="1">
      <c r="A13" s="22" t="s">
        <v>114</v>
      </c>
      <c r="B13" s="22" t="s">
        <v>115</v>
      </c>
      <c r="C13" s="47">
        <v>122.559104</v>
      </c>
      <c r="D13" s="47">
        <v>122.559104</v>
      </c>
      <c r="E13" s="47"/>
    </row>
    <row r="14" spans="1:5" s="18" customFormat="1" ht="27" customHeight="1">
      <c r="A14" s="22" t="s">
        <v>116</v>
      </c>
      <c r="B14" s="22" t="s">
        <v>117</v>
      </c>
      <c r="C14" s="47">
        <v>61.279552</v>
      </c>
      <c r="D14" s="47">
        <v>61.279552</v>
      </c>
      <c r="E14" s="47"/>
    </row>
    <row r="15" spans="1:5" s="18" customFormat="1" ht="27" customHeight="1">
      <c r="A15" s="22" t="s">
        <v>118</v>
      </c>
      <c r="B15" s="22" t="s">
        <v>119</v>
      </c>
      <c r="C15" s="47">
        <v>45.959664</v>
      </c>
      <c r="D15" s="47">
        <v>45.959664</v>
      </c>
      <c r="E15" s="47"/>
    </row>
    <row r="16" spans="1:5" s="18" customFormat="1" ht="27" customHeight="1">
      <c r="A16" s="22" t="s">
        <v>120</v>
      </c>
      <c r="B16" s="22" t="s">
        <v>121</v>
      </c>
      <c r="C16" s="47">
        <v>26.809805</v>
      </c>
      <c r="D16" s="47">
        <v>26.809805</v>
      </c>
      <c r="E16" s="47"/>
    </row>
    <row r="17" spans="1:5" s="18" customFormat="1" ht="27" customHeight="1">
      <c r="A17" s="22" t="s">
        <v>122</v>
      </c>
      <c r="B17" s="22" t="s">
        <v>123</v>
      </c>
      <c r="C17" s="47">
        <v>7.659944</v>
      </c>
      <c r="D17" s="47">
        <v>7.659944</v>
      </c>
      <c r="E17" s="47"/>
    </row>
    <row r="18" spans="1:5" s="18" customFormat="1" ht="27" customHeight="1">
      <c r="A18" s="22" t="s">
        <v>124</v>
      </c>
      <c r="B18" s="22" t="s">
        <v>125</v>
      </c>
      <c r="C18" s="47">
        <v>91.919328</v>
      </c>
      <c r="D18" s="47">
        <v>91.919328</v>
      </c>
      <c r="E18" s="47"/>
    </row>
    <row r="19" spans="1:5" s="18" customFormat="1" ht="27" customHeight="1">
      <c r="A19" s="22" t="s">
        <v>126</v>
      </c>
      <c r="B19" s="22" t="s">
        <v>127</v>
      </c>
      <c r="C19" s="47">
        <v>386.108</v>
      </c>
      <c r="D19" s="47"/>
      <c r="E19" s="47">
        <v>386.108</v>
      </c>
    </row>
    <row r="20" spans="1:5" s="18" customFormat="1" ht="27" customHeight="1">
      <c r="A20" s="22" t="s">
        <v>128</v>
      </c>
      <c r="B20" s="22" t="s">
        <v>129</v>
      </c>
      <c r="C20" s="47">
        <v>3.4</v>
      </c>
      <c r="D20" s="47"/>
      <c r="E20" s="47">
        <v>3.4</v>
      </c>
    </row>
    <row r="21" spans="1:5" s="18" customFormat="1" ht="27" customHeight="1">
      <c r="A21" s="22" t="s">
        <v>130</v>
      </c>
      <c r="B21" s="22" t="s">
        <v>131</v>
      </c>
      <c r="C21" s="47">
        <v>4.026</v>
      </c>
      <c r="D21" s="47"/>
      <c r="E21" s="47">
        <v>4.026</v>
      </c>
    </row>
    <row r="22" spans="1:5" s="18" customFormat="1" ht="27" customHeight="1">
      <c r="A22" s="22" t="s">
        <v>132</v>
      </c>
      <c r="B22" s="22" t="s">
        <v>133</v>
      </c>
      <c r="C22" s="47">
        <v>6.52</v>
      </c>
      <c r="D22" s="47"/>
      <c r="E22" s="47">
        <v>6.52</v>
      </c>
    </row>
    <row r="23" spans="1:5" s="18" customFormat="1" ht="27" customHeight="1">
      <c r="A23" s="22" t="s">
        <v>134</v>
      </c>
      <c r="B23" s="22" t="s">
        <v>135</v>
      </c>
      <c r="C23" s="47">
        <v>3.9</v>
      </c>
      <c r="D23" s="47"/>
      <c r="E23" s="47">
        <v>3.9</v>
      </c>
    </row>
    <row r="24" spans="1:5" s="18" customFormat="1" ht="27" customHeight="1">
      <c r="A24" s="22" t="s">
        <v>136</v>
      </c>
      <c r="B24" s="22" t="s">
        <v>137</v>
      </c>
      <c r="C24" s="47">
        <v>46</v>
      </c>
      <c r="D24" s="47"/>
      <c r="E24" s="47">
        <v>46</v>
      </c>
    </row>
    <row r="25" spans="1:5" s="18" customFormat="1" ht="27" customHeight="1">
      <c r="A25" s="22" t="s">
        <v>138</v>
      </c>
      <c r="B25" s="22" t="s">
        <v>139</v>
      </c>
      <c r="C25" s="47">
        <v>6</v>
      </c>
      <c r="D25" s="47"/>
      <c r="E25" s="47">
        <v>6</v>
      </c>
    </row>
    <row r="26" spans="1:5" s="18" customFormat="1" ht="27" customHeight="1">
      <c r="A26" s="22" t="s">
        <v>140</v>
      </c>
      <c r="B26" s="22" t="s">
        <v>141</v>
      </c>
      <c r="C26" s="47">
        <v>11.024</v>
      </c>
      <c r="D26" s="47"/>
      <c r="E26" s="47">
        <v>11.024</v>
      </c>
    </row>
    <row r="27" spans="1:5" s="18" customFormat="1" ht="27" customHeight="1">
      <c r="A27" s="22" t="s">
        <v>142</v>
      </c>
      <c r="B27" s="22" t="s">
        <v>143</v>
      </c>
      <c r="C27" s="47">
        <v>45.1</v>
      </c>
      <c r="D27" s="47"/>
      <c r="E27" s="47">
        <v>45.1</v>
      </c>
    </row>
    <row r="28" spans="1:5" s="18" customFormat="1" ht="27" customHeight="1">
      <c r="A28" s="22" t="s">
        <v>144</v>
      </c>
      <c r="B28" s="22" t="s">
        <v>145</v>
      </c>
      <c r="C28" s="47">
        <v>15</v>
      </c>
      <c r="D28" s="47"/>
      <c r="E28" s="47">
        <v>15</v>
      </c>
    </row>
    <row r="29" spans="1:5" s="18" customFormat="1" ht="27" customHeight="1">
      <c r="A29" s="22" t="s">
        <v>146</v>
      </c>
      <c r="B29" s="22" t="s">
        <v>147</v>
      </c>
      <c r="C29" s="47">
        <v>70</v>
      </c>
      <c r="D29" s="47"/>
      <c r="E29" s="47">
        <v>70</v>
      </c>
    </row>
    <row r="30" spans="1:5" s="18" customFormat="1" ht="27" customHeight="1">
      <c r="A30" s="22" t="s">
        <v>148</v>
      </c>
      <c r="B30" s="22" t="s">
        <v>149</v>
      </c>
      <c r="C30" s="47">
        <v>3</v>
      </c>
      <c r="D30" s="47"/>
      <c r="E30" s="47">
        <v>3</v>
      </c>
    </row>
    <row r="31" spans="1:5" s="18" customFormat="1" ht="27" customHeight="1">
      <c r="A31" s="22" t="s">
        <v>150</v>
      </c>
      <c r="B31" s="22" t="s">
        <v>151</v>
      </c>
      <c r="C31" s="47">
        <v>3.6</v>
      </c>
      <c r="D31" s="47"/>
      <c r="E31" s="47">
        <v>3.6</v>
      </c>
    </row>
    <row r="32" spans="1:5" s="18" customFormat="1" ht="27" customHeight="1">
      <c r="A32" s="22" t="s">
        <v>152</v>
      </c>
      <c r="B32" s="22" t="s">
        <v>153</v>
      </c>
      <c r="C32" s="47">
        <v>5.4</v>
      </c>
      <c r="D32" s="47"/>
      <c r="E32" s="47">
        <v>5.4</v>
      </c>
    </row>
    <row r="33" spans="1:5" s="18" customFormat="1" ht="27" customHeight="1">
      <c r="A33" s="22" t="s">
        <v>154</v>
      </c>
      <c r="B33" s="22" t="s">
        <v>155</v>
      </c>
      <c r="C33" s="47">
        <v>2.1</v>
      </c>
      <c r="D33" s="47"/>
      <c r="E33" s="47">
        <v>2.1</v>
      </c>
    </row>
    <row r="34" spans="1:5" s="18" customFormat="1" ht="27" customHeight="1">
      <c r="A34" s="22" t="s">
        <v>156</v>
      </c>
      <c r="B34" s="22" t="s">
        <v>157</v>
      </c>
      <c r="C34" s="47">
        <v>16</v>
      </c>
      <c r="D34" s="47"/>
      <c r="E34" s="47">
        <v>16</v>
      </c>
    </row>
    <row r="35" spans="1:5" s="18" customFormat="1" ht="27" customHeight="1">
      <c r="A35" s="22" t="s">
        <v>158</v>
      </c>
      <c r="B35" s="22" t="s">
        <v>159</v>
      </c>
      <c r="C35" s="47">
        <v>21</v>
      </c>
      <c r="D35" s="47"/>
      <c r="E35" s="47">
        <v>21</v>
      </c>
    </row>
    <row r="36" spans="1:5" s="18" customFormat="1" ht="27" customHeight="1">
      <c r="A36" s="22" t="s">
        <v>160</v>
      </c>
      <c r="B36" s="22" t="s">
        <v>161</v>
      </c>
      <c r="C36" s="47">
        <v>72.684</v>
      </c>
      <c r="D36" s="47"/>
      <c r="E36" s="47">
        <v>72.684</v>
      </c>
    </row>
    <row r="37" spans="1:5" s="18" customFormat="1" ht="27" customHeight="1">
      <c r="A37" s="22" t="s">
        <v>162</v>
      </c>
      <c r="B37" s="22" t="s">
        <v>163</v>
      </c>
      <c r="C37" s="47">
        <v>0.354</v>
      </c>
      <c r="D37" s="47"/>
      <c r="E37" s="47">
        <v>0.354</v>
      </c>
    </row>
    <row r="38" spans="1:5" s="18" customFormat="1" ht="27" customHeight="1">
      <c r="A38" s="22" t="s">
        <v>164</v>
      </c>
      <c r="B38" s="22" t="s">
        <v>165</v>
      </c>
      <c r="C38" s="47">
        <v>51</v>
      </c>
      <c r="D38" s="47"/>
      <c r="E38" s="47">
        <v>51</v>
      </c>
    </row>
    <row r="39" spans="1:5" s="18" customFormat="1" ht="27" customHeight="1">
      <c r="A39" s="22" t="s">
        <v>166</v>
      </c>
      <c r="B39" s="22" t="s">
        <v>167</v>
      </c>
      <c r="C39" s="47">
        <v>24.6458</v>
      </c>
      <c r="D39" s="47">
        <v>24.6458</v>
      </c>
      <c r="E39" s="47"/>
    </row>
    <row r="40" spans="1:5" s="18" customFormat="1" ht="27" customHeight="1">
      <c r="A40" s="22" t="s">
        <v>168</v>
      </c>
      <c r="B40" s="22" t="s">
        <v>169</v>
      </c>
      <c r="C40" s="47">
        <v>10.2504</v>
      </c>
      <c r="D40" s="47">
        <v>10.2504</v>
      </c>
      <c r="E40" s="47"/>
    </row>
    <row r="41" spans="1:5" s="18" customFormat="1" ht="27" customHeight="1">
      <c r="A41" s="22" t="s">
        <v>170</v>
      </c>
      <c r="B41" s="22" t="s">
        <v>171</v>
      </c>
      <c r="C41" s="47">
        <v>2.6454</v>
      </c>
      <c r="D41" s="47">
        <v>2.6454</v>
      </c>
      <c r="E41" s="47"/>
    </row>
    <row r="42" spans="1:5" s="18" customFormat="1" ht="27" customHeight="1">
      <c r="A42" s="22" t="s">
        <v>172</v>
      </c>
      <c r="B42" s="22" t="s">
        <v>173</v>
      </c>
      <c r="C42" s="47">
        <v>11.75</v>
      </c>
      <c r="D42" s="47">
        <v>11.75</v>
      </c>
      <c r="E42" s="47"/>
    </row>
    <row r="43" spans="1:5" s="18" customFormat="1" ht="27" customHeight="1">
      <c r="A43" s="22" t="s">
        <v>174</v>
      </c>
      <c r="B43" s="22" t="s">
        <v>175</v>
      </c>
      <c r="C43" s="47">
        <v>25</v>
      </c>
      <c r="D43" s="47"/>
      <c r="E43" s="47">
        <v>25</v>
      </c>
    </row>
    <row r="44" spans="1:5" s="18" customFormat="1" ht="27" customHeight="1">
      <c r="A44" s="22" t="s">
        <v>176</v>
      </c>
      <c r="B44" s="22" t="s">
        <v>177</v>
      </c>
      <c r="C44" s="47">
        <v>25</v>
      </c>
      <c r="D44" s="47"/>
      <c r="E44" s="47">
        <v>25</v>
      </c>
    </row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  <row r="51" s="18" customFormat="1" ht="21" customHeight="1"/>
    <row r="52" s="18" customFormat="1" ht="21" customHeight="1"/>
    <row r="53" s="18" customFormat="1" ht="21" customHeight="1"/>
    <row r="54" s="18" customFormat="1" ht="21" customHeight="1"/>
    <row r="55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8" customWidth="1"/>
    <col min="2" max="2" width="38.00390625" style="18" customWidth="1"/>
    <col min="3" max="3" width="17.7109375" style="18" customWidth="1"/>
    <col min="4" max="4" width="15.140625" style="18" customWidth="1"/>
    <col min="5" max="5" width="14.28125" style="18" customWidth="1"/>
    <col min="6" max="6" width="15.57421875" style="18" customWidth="1"/>
    <col min="7" max="7" width="29.7109375" style="18" customWidth="1"/>
    <col min="8" max="8" width="9.140625" style="18" customWidth="1"/>
  </cols>
  <sheetData>
    <row r="1" spans="5:7" s="18" customFormat="1" ht="22.5" customHeight="1">
      <c r="E1" s="40" t="s">
        <v>178</v>
      </c>
      <c r="F1" s="40"/>
      <c r="G1" s="40"/>
    </row>
    <row r="2" spans="1:7" s="18" customFormat="1" ht="30" customHeight="1">
      <c r="A2" s="33" t="s">
        <v>179</v>
      </c>
      <c r="B2" s="33"/>
      <c r="C2" s="33"/>
      <c r="D2" s="33"/>
      <c r="E2" s="33"/>
      <c r="F2" s="33"/>
      <c r="G2" s="33"/>
    </row>
    <row r="3" spans="1:7" s="18" customFormat="1" ht="18" customHeight="1">
      <c r="A3" s="35" t="s">
        <v>78</v>
      </c>
      <c r="B3" s="35"/>
      <c r="C3" s="35"/>
      <c r="D3" s="35"/>
      <c r="E3" s="41"/>
      <c r="F3" s="41"/>
      <c r="G3" s="32" t="s">
        <v>2</v>
      </c>
    </row>
    <row r="4" spans="1:7" s="18" customFormat="1" ht="31.5" customHeight="1">
      <c r="A4" s="21" t="s">
        <v>180</v>
      </c>
      <c r="B4" s="21" t="s">
        <v>181</v>
      </c>
      <c r="C4" s="21" t="s">
        <v>29</v>
      </c>
      <c r="D4" s="42" t="s">
        <v>182</v>
      </c>
      <c r="E4" s="42" t="s">
        <v>183</v>
      </c>
      <c r="F4" s="42" t="s">
        <v>184</v>
      </c>
      <c r="G4" s="42" t="s">
        <v>185</v>
      </c>
    </row>
    <row r="5" spans="1:7" s="18" customFormat="1" ht="12" customHeight="1">
      <c r="A5" s="21"/>
      <c r="B5" s="21"/>
      <c r="C5" s="21"/>
      <c r="D5" s="42"/>
      <c r="E5" s="42"/>
      <c r="F5" s="42"/>
      <c r="G5" s="42"/>
    </row>
    <row r="6" spans="1:7" s="18" customFormat="1" ht="21.75" customHeight="1">
      <c r="A6" s="43" t="s">
        <v>43</v>
      </c>
      <c r="B6" s="43" t="s">
        <v>43</v>
      </c>
      <c r="C6" s="44">
        <v>1</v>
      </c>
      <c r="D6" s="44">
        <v>2</v>
      </c>
      <c r="E6" s="44">
        <v>3</v>
      </c>
      <c r="F6" s="44">
        <v>4</v>
      </c>
      <c r="G6" s="45">
        <v>5</v>
      </c>
    </row>
    <row r="7" spans="1:7" s="18" customFormat="1" ht="27.75" customHeight="1">
      <c r="A7" s="46" t="s">
        <v>186</v>
      </c>
      <c r="B7" s="46" t="s">
        <v>187</v>
      </c>
      <c r="C7" s="47">
        <v>51.4</v>
      </c>
      <c r="D7" s="47"/>
      <c r="E7" s="48">
        <v>5.4</v>
      </c>
      <c r="F7" s="47">
        <v>21</v>
      </c>
      <c r="G7" s="47">
        <v>25</v>
      </c>
    </row>
    <row r="8" s="18" customFormat="1" ht="14.25"/>
    <row r="9" s="18" customFormat="1" ht="14.25"/>
    <row r="10" s="18" customFormat="1" ht="14.25"/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31"/>
      <c r="B1" s="31"/>
      <c r="C1" s="31"/>
      <c r="D1" s="38" t="s">
        <v>188</v>
      </c>
      <c r="E1" s="36"/>
      <c r="F1" s="31"/>
      <c r="G1" s="31"/>
    </row>
    <row r="2" spans="1:7" s="18" customFormat="1" ht="29.25" customHeight="1">
      <c r="A2" s="33" t="s">
        <v>189</v>
      </c>
      <c r="B2" s="33"/>
      <c r="C2" s="33"/>
      <c r="D2" s="33"/>
      <c r="E2" s="33"/>
      <c r="F2" s="34"/>
      <c r="G2" s="34"/>
    </row>
    <row r="3" spans="1:7" s="18" customFormat="1" ht="21" customHeight="1">
      <c r="A3" s="39"/>
      <c r="B3" s="36"/>
      <c r="C3" s="36"/>
      <c r="D3" s="36"/>
      <c r="E3" s="32" t="s">
        <v>2</v>
      </c>
      <c r="F3" s="31"/>
      <c r="G3" s="31"/>
    </row>
    <row r="4" spans="1:7" s="18" customFormat="1" ht="24.75" customHeight="1">
      <c r="A4" s="21" t="s">
        <v>79</v>
      </c>
      <c r="B4" s="21"/>
      <c r="C4" s="21" t="s">
        <v>98</v>
      </c>
      <c r="D4" s="21"/>
      <c r="E4" s="21"/>
      <c r="F4" s="31"/>
      <c r="G4" s="31"/>
    </row>
    <row r="5" spans="1:7" s="18" customFormat="1" ht="21" customHeight="1">
      <c r="A5" s="21" t="s">
        <v>82</v>
      </c>
      <c r="B5" s="21" t="s">
        <v>83</v>
      </c>
      <c r="C5" s="21" t="s">
        <v>29</v>
      </c>
      <c r="D5" s="21" t="s">
        <v>80</v>
      </c>
      <c r="E5" s="21" t="s">
        <v>81</v>
      </c>
      <c r="F5" s="31"/>
      <c r="G5" s="31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1"/>
      <c r="G6" s="31"/>
      <c r="H6" s="30"/>
    </row>
    <row r="7" spans="1:7" s="18" customFormat="1" ht="27" customHeight="1">
      <c r="A7" s="22"/>
      <c r="B7" s="22"/>
      <c r="C7" s="37"/>
      <c r="D7" s="37"/>
      <c r="E7" s="37"/>
      <c r="F7" s="31"/>
      <c r="G7" s="31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31"/>
      <c r="B1" s="31"/>
      <c r="C1" s="32" t="s">
        <v>190</v>
      </c>
      <c r="D1" s="32"/>
      <c r="E1" s="32"/>
      <c r="F1" s="31"/>
      <c r="G1" s="31"/>
    </row>
    <row r="2" spans="1:7" s="18" customFormat="1" ht="29.25" customHeight="1">
      <c r="A2" s="33" t="s">
        <v>191</v>
      </c>
      <c r="B2" s="33"/>
      <c r="C2" s="33"/>
      <c r="D2" s="33"/>
      <c r="E2" s="33"/>
      <c r="F2" s="34"/>
      <c r="G2" s="34"/>
    </row>
    <row r="3" spans="1:7" s="18" customFormat="1" ht="21" customHeight="1">
      <c r="A3" s="35" t="s">
        <v>1</v>
      </c>
      <c r="B3" s="36"/>
      <c r="C3" s="36"/>
      <c r="D3" s="36"/>
      <c r="E3" s="32" t="s">
        <v>2</v>
      </c>
      <c r="F3" s="31"/>
      <c r="G3" s="31"/>
    </row>
    <row r="4" spans="1:7" s="18" customFormat="1" ht="25.5" customHeight="1">
      <c r="A4" s="21" t="s">
        <v>79</v>
      </c>
      <c r="B4" s="21"/>
      <c r="C4" s="21" t="s">
        <v>98</v>
      </c>
      <c r="D4" s="21"/>
      <c r="E4" s="21"/>
      <c r="F4" s="31"/>
      <c r="G4" s="31"/>
    </row>
    <row r="5" spans="1:7" s="18" customFormat="1" ht="28.5" customHeight="1">
      <c r="A5" s="21" t="s">
        <v>82</v>
      </c>
      <c r="B5" s="21" t="s">
        <v>83</v>
      </c>
      <c r="C5" s="21" t="s">
        <v>29</v>
      </c>
      <c r="D5" s="21" t="s">
        <v>80</v>
      </c>
      <c r="E5" s="21" t="s">
        <v>81</v>
      </c>
      <c r="F5" s="31"/>
      <c r="G5" s="31"/>
    </row>
    <row r="6" spans="1:8" s="18" customFormat="1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31"/>
      <c r="G6" s="31"/>
      <c r="H6" s="30"/>
    </row>
    <row r="7" spans="1:7" s="18" customFormat="1" ht="27" customHeight="1">
      <c r="A7" s="22"/>
      <c r="B7" s="22"/>
      <c r="C7" s="37"/>
      <c r="D7" s="37"/>
      <c r="E7" s="37"/>
      <c r="F7" s="31"/>
      <c r="G7" s="31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2023-01-29T02:00:49Z</dcterms:created>
  <dcterms:modified xsi:type="dcterms:W3CDTF">2023-01-29T08:02:46Z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